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'Assets'!$A$1:$K$78</definedName>
    <definedName name="_xlnm.Print_Area" localSheetId="2">'Income Statement'!$A$1:$F$80</definedName>
    <definedName name="_xlnm.Print_Area" localSheetId="1">'Liability'!$A$1:$K$77</definedName>
  </definedNames>
  <calcPr fullCalcOnLoad="1"/>
</workbook>
</file>

<file path=xl/sharedStrings.xml><?xml version="1.0" encoding="utf-8"?>
<sst xmlns="http://schemas.openxmlformats.org/spreadsheetml/2006/main" count="421" uniqueCount="315">
  <si>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</si>
  <si>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</si>
  <si>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</si>
  <si>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</si>
  <si>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</si>
  <si>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</si>
  <si>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</si>
  <si>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</si>
  <si>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</si>
  <si>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</si>
  <si>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</si>
  <si>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</si>
  <si>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</si>
  <si>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</si>
  <si>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</si>
  <si>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</si>
  <si>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</si>
  <si>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</si>
  <si>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</si>
  <si>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</si>
  <si>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</si>
  <si>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</si>
  <si>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</si>
  <si>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</si>
  <si>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</si>
  <si>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</si>
  <si>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</si>
  <si>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</si>
  <si>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</si>
  <si>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</si>
  <si>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</si>
  <si>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</si>
  <si>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</si>
  <si>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</si>
  <si>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</si>
  <si>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</si>
  <si>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</si>
  <si>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</si>
  <si>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</si>
  <si>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</si>
  <si>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</si>
  <si>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</si>
  <si>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</si>
  <si>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</si>
  <si>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</si>
  <si>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</si>
  <si>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</si>
  <si>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</si>
  <si>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</si>
  <si>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</si>
  <si>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</si>
  <si>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</si>
  <si>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</si>
  <si>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</si>
  <si>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</si>
  <si>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</si>
  <si>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</si>
  <si>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</si>
  <si>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</si>
  <si>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</si>
  <si>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</si>
  <si>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</si>
  <si>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</si>
  <si>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</si>
  <si>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</si>
  <si>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</si>
  <si>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</si>
  <si>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</si>
  <si>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</si>
  <si>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</si>
  <si>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</si>
  <si>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</si>
  <si>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</si>
  <si>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</si>
  <si>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</si>
  <si>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</si>
  <si>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</si>
  <si>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</si>
  <si>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</si>
  <si>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</si>
  <si>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</si>
  <si>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</si>
  <si>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</si>
  <si>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</si>
  <si>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</si>
  <si>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</si>
  <si>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</si>
  <si>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</si>
  <si>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</si>
  <si>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</si>
  <si>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</si>
  <si>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</si>
  <si>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</si>
  <si>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</si>
  <si>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</si>
  <si>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</si>
  <si>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</si>
  <si>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</si>
  <si>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</si>
  <si>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</si>
  <si>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</si>
  <si>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</si>
  <si>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</si>
  <si>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16.5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</si>
  <si>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</si>
  <si>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</si>
  <si>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</si>
  <si>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</si>
  <si>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</si>
  <si>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</si>
  <si>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</si>
  <si>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</si>
  <si>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</si>
  <si>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</si>
  <si>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</si>
  <si>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</si>
  <si>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</si>
  <si>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</si>
  <si>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</si>
  <si>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</si>
  <si>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</si>
  <si>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</si>
  <si>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23.1</t>
  </si>
  <si>
    <t>23.2</t>
  </si>
  <si>
    <t>TOTAL ASSETS</t>
  </si>
  <si>
    <t>ASSETS</t>
  </si>
  <si>
    <t>CURRENT PERIOD</t>
  </si>
  <si>
    <t>PRIOR PERIOD</t>
  </si>
  <si>
    <t>Loans</t>
  </si>
  <si>
    <t>FACTORING RECEIVABLES</t>
  </si>
  <si>
    <t>Goodwill</t>
  </si>
  <si>
    <t>Other</t>
  </si>
  <si>
    <t>PROPERTY AND EQUIPMENT HELD FOR SALE PURPOSE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</si>
  <si>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</si>
  <si>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</si>
  <si>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</si>
  <si>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</si>
  <si>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</si>
  <si>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</si>
  <si>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</si>
  <si>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</si>
  <si>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</si>
  <si>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SUBORDINATED LOANS</t>
  </si>
  <si>
    <t>Paid-in capital</t>
  </si>
  <si>
    <t xml:space="preserve">LIABILITIES </t>
  </si>
  <si>
    <t>INCOME and EXPENSES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</si>
  <si>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</si>
  <si>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</si>
  <si>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</si>
  <si>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</si>
  <si>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</si>
  <si>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</si>
  <si>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6.1.3</t>
  </si>
  <si>
    <t>2.1.4</t>
  </si>
  <si>
    <t>2.2.4</t>
  </si>
  <si>
    <t>TL</t>
  </si>
  <si>
    <t>Government Debt Securities</t>
  </si>
  <si>
    <t>(31/12/2009)</t>
  </si>
  <si>
    <t>( 31/12/2009)</t>
  </si>
  <si>
    <t>CASH AND BALANCES WITH CENTRAL BANK</t>
  </si>
  <si>
    <t>FINANCIAL ASSETS AT FAIR VALUE THROUGH PROFIT or (LOSS) (Net)</t>
  </si>
  <si>
    <t>Trading Financial Assets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</si>
  <si>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</si>
  <si>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</si>
  <si>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</si>
  <si>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</si>
  <si>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</si>
  <si>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</si>
  <si>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</si>
  <si>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</si>
  <si>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</si>
  <si>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</si>
  <si>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</si>
  <si>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</si>
  <si>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</si>
  <si>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</si>
  <si>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</si>
  <si>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</si>
  <si>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</si>
  <si>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</si>
  <si>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</si>
  <si>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</si>
  <si>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</si>
  <si>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</si>
  <si>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Unconsolidated Financial Subsidiaries</t>
  </si>
  <si>
    <t>Unconsolidated 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</si>
  <si>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</si>
  <si>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</si>
  <si>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</si>
  <si>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</si>
  <si>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</si>
  <si>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</si>
  <si>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</si>
  <si>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</si>
  <si>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</si>
  <si>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</si>
  <si>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</si>
  <si>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</si>
  <si>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</si>
  <si>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</si>
  <si>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</si>
  <si>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</si>
  <si>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</si>
  <si>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</si>
  <si>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</si>
  <si>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</si>
  <si>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</si>
  <si>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(TL)).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</si>
  <si>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</si>
  <si>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</si>
  <si>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</si>
  <si>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</si>
  <si>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</si>
  <si>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</si>
  <si>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</si>
  <si>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</si>
  <si>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</si>
  <si>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</si>
  <si>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</si>
  <si>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</si>
  <si>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</si>
  <si>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</si>
  <si>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</si>
  <si>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</si>
  <si>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</si>
  <si>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</si>
  <si>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</si>
  <si>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</si>
  <si>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</si>
  <si>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</si>
  <si>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</si>
  <si>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</si>
  <si>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</si>
  <si>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</si>
  <si>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</si>
  <si>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</si>
  <si>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</si>
  <si>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</si>
  <si>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</si>
  <si>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</si>
  <si>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</si>
  <si>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</si>
  <si>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</si>
  <si>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</si>
  <si>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</si>
  <si>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</si>
  <si>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</si>
  <si>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</si>
  <si>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</si>
  <si>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</si>
  <si>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</si>
  <si>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</si>
  <si>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</si>
  <si>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Minority Interest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</si>
  <si>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</si>
  <si>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</si>
  <si>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</si>
  <si>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</si>
  <si>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</si>
  <si>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</si>
  <si>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</si>
  <si>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</si>
  <si>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</si>
  <si>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</si>
  <si>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</si>
  <si>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</si>
  <si>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</si>
  <si>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</si>
  <si>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</si>
  <si>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</si>
  <si>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</si>
  <si>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</si>
  <si>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</si>
  <si>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</si>
  <si>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</si>
  <si>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</si>
  <si>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</si>
  <si>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</si>
  <si>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</si>
  <si>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</si>
  <si>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</si>
  <si>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</si>
  <si>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</si>
  <si>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</si>
  <si>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</si>
  <si>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</si>
  <si>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>PROFIT/LOSS BEFORE TAX FROM CONTINUED</t>
  </si>
  <si>
    <t>OPERATIONS (XI+...+XIV)</t>
  </si>
  <si>
    <t>TAX PROVISION FOR CONTINUED OPERATIONS (±)</t>
  </si>
  <si>
    <t>Current Tax Provision</t>
  </si>
  <si>
    <t>Deferred Tax Provision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</si>
  <si>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</si>
  <si>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</si>
  <si>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</si>
  <si>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</si>
  <si>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</si>
  <si>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</si>
  <si>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</si>
  <si>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</si>
  <si>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>PROFIT/LOSS BEFORE TAX FROM DISCONTINUED</t>
  </si>
  <si>
    <t>OPERATIONS  (XVIII-XIX)</t>
  </si>
  <si>
    <t>TAX PROVISION FOR DISCONTINUED OPERATIONS (±)</t>
  </si>
  <si>
    <t>CURRENT YEAR PROFIT/LOSS FROM DISCONTINUED</t>
  </si>
  <si>
    <t>OPERATIONS (XX±XXI)</t>
  </si>
  <si>
    <t>NET INCOME/(LOSS) (XVII+XXII)</t>
  </si>
  <si>
    <t>Income/(Loss) from the Group</t>
  </si>
  <si>
    <t>Income/(Loss) from Minority Interest</t>
  </si>
  <si>
    <t xml:space="preserve">Earnings/(Loss) per share (in TL full) </t>
  </si>
  <si>
    <t>(01/01-31/12/2010)</t>
  </si>
  <si>
    <t>(01/01-31/12/2009)</t>
  </si>
  <si>
    <t>(31/12/2010)</t>
  </si>
  <si>
    <t>CONSOLIDATED BALANCE SHEET AS OF 31 DECEMBER 2010 (STATEMENT OF FINANCIAL POSITION)</t>
  </si>
  <si>
    <t>LIABILITIES FOR PROPERTY AND EQUIPMENT HELD FOR SALE PURPOSE AND RELATED TO DISCONTINUED OPERATIONS (Net)</t>
  </si>
  <si>
    <t>CURRENT YEAR PROFIT/LOSS FROM CONTINUED OPERATIONS (XV±XVI)</t>
  </si>
  <si>
    <t>CONSOLIDATED INCOME STATEMENT FOR THE PERIOD ENDED 31 DECEMBER 2010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</si>
</sst>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YTL&quot;_-;#,##0\ &quot;YTL&quot;\-"/>
    <numFmt numFmtId="181" formatCode="#,##0\ &quot;YTL&quot;_-;[Red]#,##0\ &quot;YTL&quot;\-"/>
    <numFmt numFmtId="182" formatCode="#,##0.00\ &quot;YTL&quot;_-;#,##0.00\ &quot;YTL&quot;\-"/>
    <numFmt numFmtId="183" formatCode="#,##0.00\ &quot;YTL&quot;_-;[Red]#,##0.00\ &quot;YTL&quot;\-"/>
    <numFmt numFmtId="184" formatCode="_-* #,##0\ &quot;YTL&quot;_-;_-* #,##0\ &quot;YTL&quot;\-;_-* &quot;-&quot;\ &quot;YTL&quot;_-;_-@_-"/>
    <numFmt numFmtId="185" formatCode="_-* #,##0\ _Y_T_L_-;_-* #,##0\ _Y_T_L\-;_-* &quot;-&quot;\ _Y_T_L_-;_-@_-"/>
    <numFmt numFmtId="186" formatCode="_-* #,##0.00\ &quot;YTL&quot;_-;_-* #,##0.00\ &quot;YTL&quot;\-;_-* &quot;-&quot;??\ &quot;YTL&quot;_-;_-@_-"/>
    <numFmt numFmtId="187" formatCode="_-* #,##0.00\ _Y_T_L_-;_-* #,##0.00\ _Y_T_L\-;_-* &quot;-&quot;??\ _Y_T_L_-;_-@_-"/>
    <numFmt numFmtId="188" formatCode="_-* #,##0;\-* #,##0;_-* &quot;-&quot;;_-@_-"/>
    <numFmt numFmtId="189" formatCode="_(* #,##0_);_(* \(#,##0\);_(* &quot;-&quot;_);_(@_)"/>
    <numFmt numFmtId="190" formatCode="0.000000"/>
    <numFmt numFmtId="191" formatCode="_(* #,##0.00_);_(* \(#,##0.00\);_(* &quot;-&quot;??_);_(@_)"/>
    <numFmt numFmtId="192" formatCode="_(* #,##0_);_(* \(#,##0\);_(* &quot;-&quot;??_);_(@_)"/>
    <numFmt numFmtId="193" formatCode="_(* #,##0.0_);_(* \(#,##0\);_(* &quot;-&quot;??_);_(@_)"/>
    <numFmt numFmtId="194" formatCode="_(* #,##0.0_);_(* \(#,##0.0\);_(* &quot;-&quot;??_);_(@_)"/>
    <numFmt numFmtId="195" formatCode="0.0000"/>
    <numFmt numFmtId="196" formatCode="_-* #,##0\ _T_L_-;\-* #,##0\ _T_L_-;_-* &quot;-&quot;??\ _T_L_-;_-@_-"/>
    <numFmt numFmtId="197" formatCode="#,##0_ ;\-#,##0\ 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_(* #,##0\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;\(#,##0\);_-* &quot;-&quot;_-;_-@_-"/>
    <numFmt numFmtId="209" formatCode="_-* #,##0.0;\-* #,##0.0;_-* &quot;-&quot;;_-@_-"/>
    <numFmt numFmtId="210" formatCode="_(* #,##0.000_);_(* \(#,##0.000\);_(* &quot;-&quot;??_);_(@_)"/>
    <numFmt numFmtId="211" formatCode="_-* #,##0.000\ _Y_T_L_-;\-* #,##0.000\ _Y_T_L_-;_-* &quot;-&quot;???\ _Y_T_L_-;_-@_-"/>
    <numFmt numFmtId="212" formatCode="_-* #,##0.00;\-* #,##0.00;_-* &quot;-&quot;;_-@_-"/>
    <numFmt numFmtId="213" formatCode="[$-41F]dd\ mmmm\ yyyy\ dddd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Times New Roman TUR"/>
      <family val="0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6" fillId="0" borderId="20" xfId="0" applyNumberFormat="1" applyFont="1" applyFill="1" applyBorder="1" applyAlignment="1">
      <alignment horizontal="center"/>
    </xf>
    <xf numFmtId="189" fontId="6" fillId="0" borderId="21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4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89" fontId="5" fillId="0" borderId="21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189" fontId="2" fillId="0" borderId="26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9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2" fillId="0" borderId="34" xfId="0" applyNumberFormat="1" applyFont="1" applyFill="1" applyBorder="1" applyAlignment="1">
      <alignment/>
    </xf>
    <xf numFmtId="189" fontId="2" fillId="0" borderId="16" xfId="0" applyNumberFormat="1" applyFont="1" applyFill="1" applyBorder="1" applyAlignment="1">
      <alignment/>
    </xf>
    <xf numFmtId="189" fontId="2" fillId="0" borderId="35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1" fillId="0" borderId="28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 horizontal="center" vertical="center"/>
    </xf>
    <xf numFmtId="189" fontId="1" fillId="0" borderId="22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2" fillId="0" borderId="23" xfId="0" applyNumberFormat="1" applyFont="1" applyFill="1" applyBorder="1" applyAlignment="1">
      <alignment/>
    </xf>
    <xf numFmtId="189" fontId="2" fillId="0" borderId="36" xfId="0" applyNumberFormat="1" applyFont="1" applyFill="1" applyBorder="1" applyAlignment="1">
      <alignment/>
    </xf>
    <xf numFmtId="189" fontId="2" fillId="0" borderId="37" xfId="0" applyNumberFormat="1" applyFont="1" applyFill="1" applyBorder="1" applyAlignment="1">
      <alignment/>
    </xf>
    <xf numFmtId="189" fontId="6" fillId="0" borderId="28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" fillId="0" borderId="21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88" fontId="1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9" fontId="1" fillId="0" borderId="15" xfId="0" applyNumberFormat="1" applyFont="1" applyFill="1" applyBorder="1" applyAlignment="1">
      <alignment/>
    </xf>
    <xf numFmtId="14" fontId="6" fillId="0" borderId="38" xfId="0" applyNumberFormat="1" applyFont="1" applyFill="1" applyBorder="1" applyAlignment="1">
      <alignment horizontal="center"/>
    </xf>
    <xf numFmtId="14" fontId="2" fillId="0" borderId="39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/>
    </xf>
    <xf numFmtId="189" fontId="13" fillId="0" borderId="22" xfId="0" applyNumberFormat="1" applyFont="1" applyFill="1" applyBorder="1" applyAlignment="1">
      <alignment horizontal="right"/>
    </xf>
    <xf numFmtId="189" fontId="13" fillId="0" borderId="21" xfId="0" applyNumberFormat="1" applyFont="1" applyFill="1" applyBorder="1" applyAlignment="1">
      <alignment horizontal="right"/>
    </xf>
    <xf numFmtId="189" fontId="1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7" xfId="0" applyFont="1" applyFill="1" applyBorder="1" applyAlignment="1">
      <alignment horizontal="left"/>
    </xf>
    <xf numFmtId="189" fontId="6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89" fontId="8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40" xfId="0" applyFont="1" applyFill="1" applyBorder="1" applyAlignment="1">
      <alignment horizontal="center" vertical="justify"/>
    </xf>
    <xf numFmtId="0" fontId="2" fillId="0" borderId="40" xfId="0" applyFont="1" applyFill="1" applyBorder="1" applyAlignment="1">
      <alignment horizontal="left"/>
    </xf>
    <xf numFmtId="202" fontId="5" fillId="0" borderId="34" xfId="0" applyNumberFormat="1" applyFont="1" applyFill="1" applyBorder="1" applyAlignment="1">
      <alignment horizontal="right"/>
    </xf>
    <xf numFmtId="189" fontId="6" fillId="0" borderId="38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center"/>
    </xf>
    <xf numFmtId="189" fontId="6" fillId="0" borderId="23" xfId="0" applyNumberFormat="1" applyFont="1" applyFill="1" applyBorder="1" applyAlignment="1">
      <alignment horizontal="right"/>
    </xf>
    <xf numFmtId="189" fontId="13" fillId="0" borderId="23" xfId="0" applyNumberFormat="1" applyFont="1" applyFill="1" applyBorder="1" applyAlignment="1">
      <alignment horizontal="right"/>
    </xf>
    <xf numFmtId="202" fontId="5" fillId="0" borderId="3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C7" sqref="C7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3.7109375" style="4" customWidth="1"/>
    <col min="6" max="6" width="13.7109375" style="73" customWidth="1"/>
    <col min="7" max="7" width="15.421875" style="4" bestFit="1" customWidth="1"/>
    <col min="8" max="8" width="1.7109375" style="4" customWidth="1"/>
    <col min="9" max="10" width="13.7109375" style="4" customWidth="1"/>
    <col min="11" max="11" width="16.0039062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311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207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125</v>
      </c>
      <c r="D7" s="95"/>
      <c r="E7" s="53"/>
      <c r="F7" s="54" t="s">
        <v>310</v>
      </c>
      <c r="G7" s="55"/>
      <c r="H7" s="56"/>
      <c r="I7" s="54"/>
      <c r="J7" s="54" t="s">
        <v>157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1" ht="15.75">
      <c r="A9" s="59"/>
      <c r="B9" s="60" t="s">
        <v>1</v>
      </c>
      <c r="C9" s="60" t="s">
        <v>159</v>
      </c>
      <c r="D9" s="133"/>
      <c r="E9" s="102">
        <v>2255059</v>
      </c>
      <c r="F9" s="102">
        <v>3841762</v>
      </c>
      <c r="G9" s="110">
        <v>6096821</v>
      </c>
      <c r="H9" s="111"/>
      <c r="I9" s="102">
        <v>2505041</v>
      </c>
      <c r="J9" s="102">
        <v>2235054</v>
      </c>
      <c r="K9" s="112">
        <v>4740095</v>
      </c>
    </row>
    <row r="10" spans="1:11" ht="15.75">
      <c r="A10" s="63"/>
      <c r="B10" s="64" t="s">
        <v>5</v>
      </c>
      <c r="C10" s="65" t="s">
        <v>160</v>
      </c>
      <c r="D10" s="134"/>
      <c r="E10" s="102">
        <v>828136</v>
      </c>
      <c r="F10" s="102">
        <v>253507</v>
      </c>
      <c r="G10" s="110">
        <v>1081643</v>
      </c>
      <c r="H10" s="113"/>
      <c r="I10" s="102">
        <v>159152</v>
      </c>
      <c r="J10" s="102">
        <v>245754</v>
      </c>
      <c r="K10" s="112">
        <v>404906</v>
      </c>
    </row>
    <row r="11" spans="1:11" ht="15.75">
      <c r="A11" s="5"/>
      <c r="B11" s="91" t="s">
        <v>6</v>
      </c>
      <c r="C11" s="92" t="s">
        <v>161</v>
      </c>
      <c r="D11" s="95"/>
      <c r="E11" s="100">
        <v>828136</v>
      </c>
      <c r="F11" s="100">
        <v>253507</v>
      </c>
      <c r="G11" s="114">
        <v>1081643</v>
      </c>
      <c r="H11" s="113"/>
      <c r="I11" s="100">
        <v>159152</v>
      </c>
      <c r="J11" s="100">
        <v>245754</v>
      </c>
      <c r="K11" s="115">
        <v>404906</v>
      </c>
    </row>
    <row r="12" spans="1:11" ht="15.75">
      <c r="A12" s="5"/>
      <c r="B12" s="91" t="s">
        <v>7</v>
      </c>
      <c r="C12" s="92" t="s">
        <v>156</v>
      </c>
      <c r="D12" s="95"/>
      <c r="E12" s="100">
        <v>483282</v>
      </c>
      <c r="F12" s="100">
        <v>102588</v>
      </c>
      <c r="G12" s="114">
        <v>585870</v>
      </c>
      <c r="H12" s="113"/>
      <c r="I12" s="100">
        <v>81392</v>
      </c>
      <c r="J12" s="100">
        <v>76657</v>
      </c>
      <c r="K12" s="115">
        <v>158049</v>
      </c>
    </row>
    <row r="13" spans="1:11" ht="15.75">
      <c r="A13" s="5"/>
      <c r="B13" s="91" t="s">
        <v>8</v>
      </c>
      <c r="C13" s="92" t="s">
        <v>162</v>
      </c>
      <c r="D13" s="95"/>
      <c r="E13" s="100">
        <v>24732</v>
      </c>
      <c r="F13" s="100">
        <v>0</v>
      </c>
      <c r="G13" s="114">
        <v>24732</v>
      </c>
      <c r="H13" s="113"/>
      <c r="I13" s="100">
        <v>387</v>
      </c>
      <c r="J13" s="100">
        <v>0</v>
      </c>
      <c r="K13" s="115">
        <v>387</v>
      </c>
    </row>
    <row r="14" spans="1:11" ht="15.75">
      <c r="A14" s="5"/>
      <c r="B14" s="91" t="s">
        <v>9</v>
      </c>
      <c r="C14" s="92" t="s">
        <v>163</v>
      </c>
      <c r="D14" s="95"/>
      <c r="E14" s="100">
        <v>320122</v>
      </c>
      <c r="F14" s="100">
        <v>150919</v>
      </c>
      <c r="G14" s="114">
        <v>471041</v>
      </c>
      <c r="H14" s="113"/>
      <c r="I14" s="100">
        <v>76023</v>
      </c>
      <c r="J14" s="100">
        <v>169097</v>
      </c>
      <c r="K14" s="115">
        <v>245120</v>
      </c>
    </row>
    <row r="15" spans="1:11" ht="15.75">
      <c r="A15" s="5"/>
      <c r="B15" s="91" t="s">
        <v>153</v>
      </c>
      <c r="C15" s="92" t="s">
        <v>164</v>
      </c>
      <c r="D15" s="95"/>
      <c r="E15" s="100">
        <v>0</v>
      </c>
      <c r="F15" s="100">
        <v>0</v>
      </c>
      <c r="G15" s="114">
        <v>0</v>
      </c>
      <c r="H15" s="113"/>
      <c r="I15" s="100">
        <v>1350</v>
      </c>
      <c r="J15" s="100">
        <v>0</v>
      </c>
      <c r="K15" s="115">
        <v>1350</v>
      </c>
    </row>
    <row r="16" spans="1:11" ht="15.75">
      <c r="A16" s="5"/>
      <c r="B16" s="91" t="s">
        <v>10</v>
      </c>
      <c r="C16" s="92" t="s">
        <v>165</v>
      </c>
      <c r="D16" s="95"/>
      <c r="E16" s="100">
        <v>0</v>
      </c>
      <c r="F16" s="100">
        <v>0</v>
      </c>
      <c r="G16" s="114">
        <v>0</v>
      </c>
      <c r="H16" s="113"/>
      <c r="I16" s="100">
        <v>0</v>
      </c>
      <c r="J16" s="100">
        <v>0</v>
      </c>
      <c r="K16" s="115">
        <v>0</v>
      </c>
    </row>
    <row r="17" spans="1:11" ht="15.75">
      <c r="A17" s="5"/>
      <c r="B17" s="91" t="s">
        <v>70</v>
      </c>
      <c r="C17" s="92" t="s">
        <v>156</v>
      </c>
      <c r="D17" s="95"/>
      <c r="E17" s="100">
        <v>0</v>
      </c>
      <c r="F17" s="100">
        <v>0</v>
      </c>
      <c r="G17" s="114">
        <v>0</v>
      </c>
      <c r="H17" s="113"/>
      <c r="I17" s="100">
        <v>0</v>
      </c>
      <c r="J17" s="100">
        <v>0</v>
      </c>
      <c r="K17" s="115">
        <v>0</v>
      </c>
    </row>
    <row r="18" spans="1:11" ht="15.75">
      <c r="A18" s="5"/>
      <c r="B18" s="91" t="s">
        <v>71</v>
      </c>
      <c r="C18" s="92" t="s">
        <v>162</v>
      </c>
      <c r="D18" s="95"/>
      <c r="E18" s="100">
        <v>0</v>
      </c>
      <c r="F18" s="100">
        <v>0</v>
      </c>
      <c r="G18" s="114">
        <v>0</v>
      </c>
      <c r="H18" s="113"/>
      <c r="I18" s="100">
        <v>0</v>
      </c>
      <c r="J18" s="100">
        <v>0</v>
      </c>
      <c r="K18" s="115">
        <v>0</v>
      </c>
    </row>
    <row r="19" spans="1:11" ht="15.75">
      <c r="A19" s="5"/>
      <c r="B19" s="91" t="s">
        <v>72</v>
      </c>
      <c r="C19" s="92" t="s">
        <v>128</v>
      </c>
      <c r="D19" s="95"/>
      <c r="E19" s="100">
        <v>0</v>
      </c>
      <c r="F19" s="100">
        <v>0</v>
      </c>
      <c r="G19" s="114">
        <v>0</v>
      </c>
      <c r="H19" s="113"/>
      <c r="I19" s="100">
        <v>0</v>
      </c>
      <c r="J19" s="100">
        <v>0</v>
      </c>
      <c r="K19" s="115">
        <v>0</v>
      </c>
    </row>
    <row r="20" spans="1:11" ht="15.75">
      <c r="A20" s="5"/>
      <c r="B20" s="91" t="s">
        <v>154</v>
      </c>
      <c r="C20" s="92" t="s">
        <v>164</v>
      </c>
      <c r="D20" s="95"/>
      <c r="E20" s="100">
        <v>0</v>
      </c>
      <c r="F20" s="100">
        <v>0</v>
      </c>
      <c r="G20" s="114">
        <v>0</v>
      </c>
      <c r="H20" s="113"/>
      <c r="I20" s="100">
        <v>0</v>
      </c>
      <c r="J20" s="100">
        <v>0</v>
      </c>
      <c r="K20" s="115">
        <v>0</v>
      </c>
    </row>
    <row r="21" spans="1:11" ht="15.75">
      <c r="A21" s="63"/>
      <c r="B21" s="64" t="s">
        <v>12</v>
      </c>
      <c r="C21" s="65" t="s">
        <v>166</v>
      </c>
      <c r="D21" s="134"/>
      <c r="E21" s="102">
        <v>421485</v>
      </c>
      <c r="F21" s="102">
        <v>1989059</v>
      </c>
      <c r="G21" s="110">
        <v>2410544</v>
      </c>
      <c r="H21" s="113"/>
      <c r="I21" s="102">
        <v>302276</v>
      </c>
      <c r="J21" s="102">
        <v>3433476</v>
      </c>
      <c r="K21" s="112">
        <v>3735752</v>
      </c>
    </row>
    <row r="22" spans="1:11" ht="15.75">
      <c r="A22" s="63"/>
      <c r="B22" s="64" t="s">
        <v>13</v>
      </c>
      <c r="C22" s="65" t="s">
        <v>167</v>
      </c>
      <c r="D22" s="134"/>
      <c r="E22" s="102">
        <v>13803</v>
      </c>
      <c r="F22" s="102">
        <v>0</v>
      </c>
      <c r="G22" s="110">
        <v>13803</v>
      </c>
      <c r="H22" s="113"/>
      <c r="I22" s="102">
        <v>17503</v>
      </c>
      <c r="J22" s="102">
        <v>0</v>
      </c>
      <c r="K22" s="112">
        <v>17503</v>
      </c>
    </row>
    <row r="23" spans="1:11" ht="15.75">
      <c r="A23" s="63"/>
      <c r="B23" s="66" t="s">
        <v>14</v>
      </c>
      <c r="C23" s="67" t="s">
        <v>168</v>
      </c>
      <c r="D23" s="134"/>
      <c r="E23" s="100">
        <v>0</v>
      </c>
      <c r="F23" s="100">
        <v>0</v>
      </c>
      <c r="G23" s="114">
        <v>0</v>
      </c>
      <c r="H23" s="113"/>
      <c r="I23" s="100">
        <v>0</v>
      </c>
      <c r="J23" s="100">
        <v>0</v>
      </c>
      <c r="K23" s="115">
        <v>0</v>
      </c>
    </row>
    <row r="24" spans="1:11" ht="15.75">
      <c r="A24" s="63"/>
      <c r="B24" s="62" t="s">
        <v>15</v>
      </c>
      <c r="C24" s="67" t="s">
        <v>169</v>
      </c>
      <c r="D24" s="134"/>
      <c r="E24" s="100">
        <v>0</v>
      </c>
      <c r="F24" s="100">
        <v>0</v>
      </c>
      <c r="G24" s="114">
        <v>0</v>
      </c>
      <c r="H24" s="113"/>
      <c r="I24" s="100">
        <v>0</v>
      </c>
      <c r="J24" s="100">
        <v>0</v>
      </c>
      <c r="K24" s="115">
        <v>0</v>
      </c>
    </row>
    <row r="25" spans="1:11" ht="15.75">
      <c r="A25" s="63"/>
      <c r="B25" s="61" t="s">
        <v>46</v>
      </c>
      <c r="C25" s="67" t="s">
        <v>170</v>
      </c>
      <c r="D25" s="134"/>
      <c r="E25" s="100">
        <v>13803</v>
      </c>
      <c r="F25" s="100">
        <v>0</v>
      </c>
      <c r="G25" s="114">
        <v>13803</v>
      </c>
      <c r="H25" s="113"/>
      <c r="I25" s="100">
        <v>17503</v>
      </c>
      <c r="J25" s="100">
        <v>0</v>
      </c>
      <c r="K25" s="115">
        <v>17503</v>
      </c>
    </row>
    <row r="26" spans="1:11" ht="15.75">
      <c r="A26" s="63"/>
      <c r="B26" s="64" t="s">
        <v>16</v>
      </c>
      <c r="C26" s="65" t="s">
        <v>171</v>
      </c>
      <c r="D26" s="134"/>
      <c r="E26" s="102">
        <v>38285150</v>
      </c>
      <c r="F26" s="102">
        <v>5020201</v>
      </c>
      <c r="G26" s="110">
        <v>43305351</v>
      </c>
      <c r="H26" s="113"/>
      <c r="I26" s="102">
        <v>27772307</v>
      </c>
      <c r="J26" s="102">
        <v>2931266</v>
      </c>
      <c r="K26" s="112">
        <v>30703573</v>
      </c>
    </row>
    <row r="27" spans="1:11" ht="15.75">
      <c r="A27" s="63"/>
      <c r="B27" s="61" t="s">
        <v>17</v>
      </c>
      <c r="C27" s="67" t="s">
        <v>162</v>
      </c>
      <c r="D27" s="134"/>
      <c r="E27" s="100">
        <v>5546</v>
      </c>
      <c r="F27" s="100">
        <v>25735</v>
      </c>
      <c r="G27" s="114">
        <v>31281</v>
      </c>
      <c r="H27" s="113"/>
      <c r="I27" s="100">
        <v>5596</v>
      </c>
      <c r="J27" s="100">
        <v>151</v>
      </c>
      <c r="K27" s="115">
        <v>5747</v>
      </c>
    </row>
    <row r="28" spans="1:11" ht="15.75">
      <c r="A28" s="63"/>
      <c r="B28" s="61" t="s">
        <v>18</v>
      </c>
      <c r="C28" s="67" t="s">
        <v>156</v>
      </c>
      <c r="D28" s="134"/>
      <c r="E28" s="100">
        <v>38225182</v>
      </c>
      <c r="F28" s="100">
        <v>4176905</v>
      </c>
      <c r="G28" s="114">
        <v>42402087</v>
      </c>
      <c r="H28" s="113"/>
      <c r="I28" s="100">
        <v>27766711</v>
      </c>
      <c r="J28" s="100">
        <v>2221171</v>
      </c>
      <c r="K28" s="115">
        <v>29987882</v>
      </c>
    </row>
    <row r="29" spans="1:11" ht="15.75">
      <c r="A29" s="5"/>
      <c r="B29" s="61" t="s">
        <v>67</v>
      </c>
      <c r="C29" s="68" t="s">
        <v>164</v>
      </c>
      <c r="D29" s="134"/>
      <c r="E29" s="100">
        <v>54422</v>
      </c>
      <c r="F29" s="100">
        <v>817561</v>
      </c>
      <c r="G29" s="114">
        <v>871983</v>
      </c>
      <c r="H29" s="113"/>
      <c r="I29" s="100">
        <v>0</v>
      </c>
      <c r="J29" s="100">
        <v>709944</v>
      </c>
      <c r="K29" s="115">
        <v>709944</v>
      </c>
    </row>
    <row r="30" spans="1:11" ht="15.75">
      <c r="A30" s="5"/>
      <c r="B30" s="64" t="s">
        <v>19</v>
      </c>
      <c r="C30" s="69" t="s">
        <v>172</v>
      </c>
      <c r="D30" s="134"/>
      <c r="E30" s="102">
        <v>32035046</v>
      </c>
      <c r="F30" s="102">
        <v>25697921</v>
      </c>
      <c r="G30" s="110">
        <v>57732967</v>
      </c>
      <c r="H30" s="102"/>
      <c r="I30" s="102">
        <v>24073086</v>
      </c>
      <c r="J30" s="102">
        <v>20530658</v>
      </c>
      <c r="K30" s="112">
        <v>44603744</v>
      </c>
    </row>
    <row r="31" spans="1:11" ht="15.75">
      <c r="A31" s="5"/>
      <c r="B31" s="61" t="s">
        <v>20</v>
      </c>
      <c r="C31" s="7" t="s">
        <v>173</v>
      </c>
      <c r="D31" s="95"/>
      <c r="E31" s="100">
        <v>32035046</v>
      </c>
      <c r="F31" s="100">
        <v>25697921</v>
      </c>
      <c r="G31" s="100">
        <v>57732967</v>
      </c>
      <c r="H31" s="100"/>
      <c r="I31" s="100">
        <v>24073086</v>
      </c>
      <c r="J31" s="100">
        <v>20530658</v>
      </c>
      <c r="K31" s="115">
        <v>44603744</v>
      </c>
    </row>
    <row r="32" spans="1:11" ht="15.75">
      <c r="A32" s="5"/>
      <c r="B32" s="61" t="s">
        <v>104</v>
      </c>
      <c r="C32" s="7" t="s">
        <v>174</v>
      </c>
      <c r="D32" s="95"/>
      <c r="E32" s="100">
        <v>337537</v>
      </c>
      <c r="F32" s="100">
        <v>613570</v>
      </c>
      <c r="G32" s="114">
        <v>951107</v>
      </c>
      <c r="H32" s="136"/>
      <c r="I32" s="100">
        <v>153823</v>
      </c>
      <c r="J32" s="100">
        <v>481412</v>
      </c>
      <c r="K32" s="115">
        <v>635235</v>
      </c>
    </row>
    <row r="33" spans="1:14" ht="15.75">
      <c r="A33" s="5"/>
      <c r="B33" s="61" t="s">
        <v>105</v>
      </c>
      <c r="C33" s="7" t="s">
        <v>156</v>
      </c>
      <c r="D33" s="95"/>
      <c r="E33" s="100">
        <v>0</v>
      </c>
      <c r="F33" s="100">
        <v>0</v>
      </c>
      <c r="G33" s="114">
        <v>0</v>
      </c>
      <c r="H33" s="136"/>
      <c r="I33" s="100">
        <v>0</v>
      </c>
      <c r="J33" s="100">
        <v>0</v>
      </c>
      <c r="K33" s="115">
        <v>0</v>
      </c>
      <c r="M33" s="144"/>
      <c r="N33" s="144"/>
    </row>
    <row r="34" spans="1:14" ht="15.75">
      <c r="A34" s="5"/>
      <c r="B34" s="61" t="s">
        <v>152</v>
      </c>
      <c r="C34" s="7" t="s">
        <v>131</v>
      </c>
      <c r="D34" s="95"/>
      <c r="E34" s="100">
        <v>31697509</v>
      </c>
      <c r="F34" s="100">
        <v>25084351</v>
      </c>
      <c r="G34" s="114">
        <v>56781860</v>
      </c>
      <c r="H34" s="136"/>
      <c r="I34" s="100">
        <v>23919263</v>
      </c>
      <c r="J34" s="100">
        <v>20049246</v>
      </c>
      <c r="K34" s="115">
        <v>43968509</v>
      </c>
      <c r="M34" s="144"/>
      <c r="N34" s="144"/>
    </row>
    <row r="35" spans="1:11" ht="15.75">
      <c r="A35" s="5"/>
      <c r="B35" s="61" t="s">
        <v>21</v>
      </c>
      <c r="C35" s="7" t="s">
        <v>175</v>
      </c>
      <c r="D35" s="95"/>
      <c r="E35" s="100">
        <v>1279533</v>
      </c>
      <c r="F35" s="100">
        <v>101</v>
      </c>
      <c r="G35" s="114">
        <v>1279634</v>
      </c>
      <c r="H35" s="100"/>
      <c r="I35" s="100">
        <v>1727249</v>
      </c>
      <c r="J35" s="100">
        <v>57430</v>
      </c>
      <c r="K35" s="115">
        <v>1784679</v>
      </c>
    </row>
    <row r="36" spans="1:11" ht="15.75">
      <c r="A36" s="5"/>
      <c r="B36" s="61" t="s">
        <v>47</v>
      </c>
      <c r="C36" s="7" t="s">
        <v>176</v>
      </c>
      <c r="D36" s="95"/>
      <c r="E36" s="100">
        <v>1279533</v>
      </c>
      <c r="F36" s="100">
        <v>101</v>
      </c>
      <c r="G36" s="114">
        <v>1279634</v>
      </c>
      <c r="H36" s="100"/>
      <c r="I36" s="100">
        <v>1727249</v>
      </c>
      <c r="J36" s="100">
        <v>57430</v>
      </c>
      <c r="K36" s="115">
        <v>1784679</v>
      </c>
    </row>
    <row r="37" spans="1:11" ht="15.75">
      <c r="A37" s="5"/>
      <c r="B37" s="64" t="s">
        <v>22</v>
      </c>
      <c r="C37" s="64" t="s">
        <v>129</v>
      </c>
      <c r="D37" s="134"/>
      <c r="E37" s="100">
        <v>0</v>
      </c>
      <c r="F37" s="100">
        <v>0</v>
      </c>
      <c r="G37" s="110">
        <v>0</v>
      </c>
      <c r="H37" s="102"/>
      <c r="I37" s="100">
        <v>0</v>
      </c>
      <c r="J37" s="100">
        <v>0</v>
      </c>
      <c r="K37" s="112">
        <v>0</v>
      </c>
    </row>
    <row r="38" spans="1:11" ht="15.75">
      <c r="A38" s="63"/>
      <c r="B38" s="64" t="s">
        <v>23</v>
      </c>
      <c r="C38" s="65" t="s">
        <v>177</v>
      </c>
      <c r="D38" s="134"/>
      <c r="E38" s="116">
        <v>5359714</v>
      </c>
      <c r="F38" s="116">
        <v>1267566</v>
      </c>
      <c r="G38" s="110">
        <v>6627280</v>
      </c>
      <c r="H38" s="102"/>
      <c r="I38" s="116">
        <v>9873495</v>
      </c>
      <c r="J38" s="116">
        <v>5966269</v>
      </c>
      <c r="K38" s="112">
        <v>15839764</v>
      </c>
    </row>
    <row r="39" spans="1:11" ht="15.75">
      <c r="A39" s="5"/>
      <c r="B39" s="61" t="s">
        <v>48</v>
      </c>
      <c r="C39" s="7" t="s">
        <v>156</v>
      </c>
      <c r="D39" s="95"/>
      <c r="E39" s="100">
        <v>5358854</v>
      </c>
      <c r="F39" s="100">
        <v>1267566</v>
      </c>
      <c r="G39" s="114">
        <v>6626420</v>
      </c>
      <c r="H39" s="100"/>
      <c r="I39" s="100">
        <v>9873495</v>
      </c>
      <c r="J39" s="100">
        <v>5966269</v>
      </c>
      <c r="K39" s="115">
        <v>15839764</v>
      </c>
    </row>
    <row r="40" spans="1:11" ht="15.75">
      <c r="A40" s="5"/>
      <c r="B40" s="61" t="s">
        <v>49</v>
      </c>
      <c r="C40" s="7" t="s">
        <v>164</v>
      </c>
      <c r="D40" s="95"/>
      <c r="E40" s="100">
        <v>860</v>
      </c>
      <c r="F40" s="100">
        <v>0</v>
      </c>
      <c r="G40" s="114">
        <v>860</v>
      </c>
      <c r="H40" s="100"/>
      <c r="I40" s="100">
        <v>0</v>
      </c>
      <c r="J40" s="100">
        <v>0</v>
      </c>
      <c r="K40" s="115">
        <v>0</v>
      </c>
    </row>
    <row r="41" spans="1:11" ht="15.75">
      <c r="A41" s="5"/>
      <c r="B41" s="65" t="s">
        <v>24</v>
      </c>
      <c r="C41" s="65" t="s">
        <v>178</v>
      </c>
      <c r="D41" s="134"/>
      <c r="E41" s="116">
        <v>3125</v>
      </c>
      <c r="F41" s="116">
        <v>0</v>
      </c>
      <c r="G41" s="110">
        <v>3125</v>
      </c>
      <c r="H41" s="102"/>
      <c r="I41" s="116">
        <v>3125</v>
      </c>
      <c r="J41" s="116">
        <v>0</v>
      </c>
      <c r="K41" s="112">
        <v>3125</v>
      </c>
    </row>
    <row r="42" spans="1:11" ht="15.75">
      <c r="A42" s="5"/>
      <c r="B42" s="61" t="s">
        <v>50</v>
      </c>
      <c r="C42" s="7" t="s">
        <v>179</v>
      </c>
      <c r="D42" s="95"/>
      <c r="E42" s="100">
        <v>0</v>
      </c>
      <c r="F42" s="100">
        <v>0</v>
      </c>
      <c r="G42" s="114">
        <v>0</v>
      </c>
      <c r="H42" s="100"/>
      <c r="I42" s="100">
        <v>0</v>
      </c>
      <c r="J42" s="100">
        <v>0</v>
      </c>
      <c r="K42" s="115">
        <v>0</v>
      </c>
    </row>
    <row r="43" spans="1:11" ht="15.75">
      <c r="A43" s="5"/>
      <c r="B43" s="61" t="s">
        <v>51</v>
      </c>
      <c r="C43" s="7" t="s">
        <v>180</v>
      </c>
      <c r="D43" s="95"/>
      <c r="E43" s="100">
        <v>3125</v>
      </c>
      <c r="F43" s="100">
        <v>0</v>
      </c>
      <c r="G43" s="114">
        <v>3125</v>
      </c>
      <c r="H43" s="100"/>
      <c r="I43" s="100">
        <v>3125</v>
      </c>
      <c r="J43" s="100">
        <v>0</v>
      </c>
      <c r="K43" s="115">
        <v>3125</v>
      </c>
    </row>
    <row r="44" spans="1:11" ht="15.75">
      <c r="A44" s="5"/>
      <c r="B44" s="61" t="s">
        <v>73</v>
      </c>
      <c r="C44" s="7" t="s">
        <v>181</v>
      </c>
      <c r="D44" s="95"/>
      <c r="E44" s="100">
        <v>0</v>
      </c>
      <c r="F44" s="100">
        <v>0</v>
      </c>
      <c r="G44" s="114">
        <v>0</v>
      </c>
      <c r="H44" s="100"/>
      <c r="I44" s="100">
        <v>0</v>
      </c>
      <c r="J44" s="100">
        <v>0</v>
      </c>
      <c r="K44" s="115">
        <v>0</v>
      </c>
    </row>
    <row r="45" spans="1:11" ht="15.75">
      <c r="A45" s="5"/>
      <c r="B45" s="61" t="s">
        <v>74</v>
      </c>
      <c r="C45" s="7" t="s">
        <v>182</v>
      </c>
      <c r="D45" s="95"/>
      <c r="E45" s="100">
        <v>3125</v>
      </c>
      <c r="F45" s="100">
        <v>0</v>
      </c>
      <c r="G45" s="114">
        <v>3125</v>
      </c>
      <c r="H45" s="100"/>
      <c r="I45" s="100">
        <v>3125</v>
      </c>
      <c r="J45" s="100">
        <v>0</v>
      </c>
      <c r="K45" s="115">
        <v>3125</v>
      </c>
    </row>
    <row r="46" spans="1:11" ht="15.75">
      <c r="A46" s="63"/>
      <c r="B46" s="65" t="s">
        <v>25</v>
      </c>
      <c r="C46" s="65" t="s">
        <v>183</v>
      </c>
      <c r="D46" s="134"/>
      <c r="E46" s="116">
        <v>0</v>
      </c>
      <c r="F46" s="116">
        <v>0</v>
      </c>
      <c r="G46" s="110">
        <v>0</v>
      </c>
      <c r="H46" s="102"/>
      <c r="I46" s="116">
        <v>21681</v>
      </c>
      <c r="J46" s="116">
        <v>1546</v>
      </c>
      <c r="K46" s="112">
        <v>23227</v>
      </c>
    </row>
    <row r="47" spans="1:11" ht="15.75">
      <c r="A47" s="5"/>
      <c r="B47" s="61" t="s">
        <v>52</v>
      </c>
      <c r="C47" s="7" t="s">
        <v>184</v>
      </c>
      <c r="D47" s="95"/>
      <c r="E47" s="100">
        <v>0</v>
      </c>
      <c r="F47" s="100">
        <v>0</v>
      </c>
      <c r="G47" s="114">
        <v>0</v>
      </c>
      <c r="H47" s="100"/>
      <c r="I47" s="100">
        <v>21681</v>
      </c>
      <c r="J47" s="100">
        <v>1546</v>
      </c>
      <c r="K47" s="115">
        <v>23227</v>
      </c>
    </row>
    <row r="48" spans="1:11" ht="15.75">
      <c r="A48" s="5"/>
      <c r="B48" s="61" t="s">
        <v>53</v>
      </c>
      <c r="C48" s="7" t="s">
        <v>185</v>
      </c>
      <c r="D48" s="95"/>
      <c r="E48" s="100">
        <v>0</v>
      </c>
      <c r="F48" s="100">
        <v>0</v>
      </c>
      <c r="G48" s="114">
        <v>0</v>
      </c>
      <c r="H48" s="100"/>
      <c r="I48" s="100">
        <v>0</v>
      </c>
      <c r="J48" s="100">
        <v>0</v>
      </c>
      <c r="K48" s="115">
        <v>0</v>
      </c>
    </row>
    <row r="49" spans="1:11" ht="15.75">
      <c r="A49" s="63"/>
      <c r="B49" s="65" t="s">
        <v>26</v>
      </c>
      <c r="C49" s="65" t="s">
        <v>186</v>
      </c>
      <c r="D49" s="134"/>
      <c r="E49" s="116">
        <v>0</v>
      </c>
      <c r="F49" s="116">
        <v>0</v>
      </c>
      <c r="G49" s="110">
        <v>0</v>
      </c>
      <c r="H49" s="102"/>
      <c r="I49" s="116">
        <v>0</v>
      </c>
      <c r="J49" s="116">
        <v>0</v>
      </c>
      <c r="K49" s="112">
        <v>0</v>
      </c>
    </row>
    <row r="50" spans="1:11" ht="15.75">
      <c r="A50" s="5"/>
      <c r="B50" s="61" t="s">
        <v>60</v>
      </c>
      <c r="C50" s="7" t="s">
        <v>187</v>
      </c>
      <c r="D50" s="95"/>
      <c r="E50" s="100">
        <v>0</v>
      </c>
      <c r="F50" s="100">
        <v>0</v>
      </c>
      <c r="G50" s="114">
        <v>0</v>
      </c>
      <c r="H50" s="100"/>
      <c r="I50" s="100">
        <v>0</v>
      </c>
      <c r="J50" s="100">
        <v>0</v>
      </c>
      <c r="K50" s="115">
        <v>0</v>
      </c>
    </row>
    <row r="51" spans="1:11" ht="15.75">
      <c r="A51" s="5"/>
      <c r="B51" s="61" t="s">
        <v>61</v>
      </c>
      <c r="C51" s="7" t="s">
        <v>180</v>
      </c>
      <c r="D51" s="95"/>
      <c r="E51" s="100">
        <v>0</v>
      </c>
      <c r="F51" s="100">
        <v>0</v>
      </c>
      <c r="G51" s="114">
        <v>0</v>
      </c>
      <c r="H51" s="100"/>
      <c r="I51" s="100">
        <v>0</v>
      </c>
      <c r="J51" s="100">
        <v>0</v>
      </c>
      <c r="K51" s="115">
        <v>0</v>
      </c>
    </row>
    <row r="52" spans="1:11" ht="15.75">
      <c r="A52" s="5"/>
      <c r="B52" s="61" t="s">
        <v>75</v>
      </c>
      <c r="C52" s="7" t="s">
        <v>188</v>
      </c>
      <c r="D52" s="95"/>
      <c r="E52" s="100">
        <v>0</v>
      </c>
      <c r="F52" s="100">
        <v>0</v>
      </c>
      <c r="G52" s="114">
        <v>0</v>
      </c>
      <c r="H52" s="100"/>
      <c r="I52" s="100">
        <v>0</v>
      </c>
      <c r="J52" s="100">
        <v>0</v>
      </c>
      <c r="K52" s="115">
        <v>0</v>
      </c>
    </row>
    <row r="53" spans="1:11" ht="15.75">
      <c r="A53" s="5"/>
      <c r="B53" s="61" t="s">
        <v>76</v>
      </c>
      <c r="C53" s="7" t="s">
        <v>189</v>
      </c>
      <c r="D53" s="95"/>
      <c r="E53" s="100">
        <v>0</v>
      </c>
      <c r="F53" s="100">
        <v>0</v>
      </c>
      <c r="G53" s="114">
        <v>0</v>
      </c>
      <c r="H53" s="100"/>
      <c r="I53" s="100">
        <v>0</v>
      </c>
      <c r="J53" s="100">
        <v>0</v>
      </c>
      <c r="K53" s="115">
        <v>0</v>
      </c>
    </row>
    <row r="54" spans="1:11" ht="15.75">
      <c r="A54" s="63"/>
      <c r="B54" s="64" t="s">
        <v>27</v>
      </c>
      <c r="C54" s="65" t="s">
        <v>190</v>
      </c>
      <c r="D54" s="134"/>
      <c r="E54" s="102">
        <v>153226</v>
      </c>
      <c r="F54" s="102">
        <v>838051</v>
      </c>
      <c r="G54" s="110">
        <v>991277</v>
      </c>
      <c r="H54" s="102"/>
      <c r="I54" s="102">
        <v>125500</v>
      </c>
      <c r="J54" s="102">
        <v>837202</v>
      </c>
      <c r="K54" s="112">
        <v>962702</v>
      </c>
    </row>
    <row r="55" spans="1:11" ht="15.75">
      <c r="A55" s="5"/>
      <c r="B55" s="61" t="s">
        <v>54</v>
      </c>
      <c r="C55" s="7" t="s">
        <v>191</v>
      </c>
      <c r="D55" s="95"/>
      <c r="E55" s="100">
        <v>183319</v>
      </c>
      <c r="F55" s="100">
        <v>961907</v>
      </c>
      <c r="G55" s="114">
        <v>1145226</v>
      </c>
      <c r="H55" s="100"/>
      <c r="I55" s="100">
        <v>159186</v>
      </c>
      <c r="J55" s="100">
        <v>1000830</v>
      </c>
      <c r="K55" s="115">
        <v>1160016</v>
      </c>
    </row>
    <row r="56" spans="1:11" ht="15.75">
      <c r="A56" s="5"/>
      <c r="B56" s="61" t="s">
        <v>55</v>
      </c>
      <c r="C56" s="7" t="s">
        <v>192</v>
      </c>
      <c r="D56" s="95"/>
      <c r="E56" s="100">
        <v>0</v>
      </c>
      <c r="F56" s="100">
        <v>0</v>
      </c>
      <c r="G56" s="114">
        <v>0</v>
      </c>
      <c r="H56" s="100"/>
      <c r="I56" s="100">
        <v>0</v>
      </c>
      <c r="J56" s="100">
        <v>0</v>
      </c>
      <c r="K56" s="115">
        <v>0</v>
      </c>
    </row>
    <row r="57" spans="1:11" ht="15.75">
      <c r="A57" s="5"/>
      <c r="B57" s="61" t="s">
        <v>64</v>
      </c>
      <c r="C57" s="7" t="s">
        <v>131</v>
      </c>
      <c r="D57" s="95"/>
      <c r="E57" s="100">
        <v>0</v>
      </c>
      <c r="F57" s="100">
        <v>0</v>
      </c>
      <c r="G57" s="114">
        <v>0</v>
      </c>
      <c r="H57" s="100"/>
      <c r="I57" s="100">
        <v>0</v>
      </c>
      <c r="J57" s="100">
        <v>0</v>
      </c>
      <c r="K57" s="115">
        <v>0</v>
      </c>
    </row>
    <row r="58" spans="1:11" ht="15.75">
      <c r="A58" s="5"/>
      <c r="B58" s="61" t="s">
        <v>65</v>
      </c>
      <c r="C58" s="7" t="s">
        <v>193</v>
      </c>
      <c r="D58" s="95"/>
      <c r="E58" s="100">
        <v>30093</v>
      </c>
      <c r="F58" s="100">
        <v>123856</v>
      </c>
      <c r="G58" s="114">
        <v>153949</v>
      </c>
      <c r="H58" s="100"/>
      <c r="I58" s="100">
        <v>33686</v>
      </c>
      <c r="J58" s="100">
        <v>163628</v>
      </c>
      <c r="K58" s="115">
        <v>197314</v>
      </c>
    </row>
    <row r="59" spans="1:11" ht="15.75">
      <c r="A59" s="63"/>
      <c r="B59" s="64" t="s">
        <v>28</v>
      </c>
      <c r="C59" s="65" t="s">
        <v>194</v>
      </c>
      <c r="D59" s="134"/>
      <c r="E59" s="102">
        <v>0</v>
      </c>
      <c r="F59" s="102">
        <v>0</v>
      </c>
      <c r="G59" s="110">
        <v>0</v>
      </c>
      <c r="H59" s="102"/>
      <c r="I59" s="102">
        <v>0</v>
      </c>
      <c r="J59" s="102">
        <v>0</v>
      </c>
      <c r="K59" s="112">
        <v>0</v>
      </c>
    </row>
    <row r="60" spans="1:11" ht="15.75">
      <c r="A60" s="63"/>
      <c r="B60" s="61" t="s">
        <v>77</v>
      </c>
      <c r="C60" s="7" t="s">
        <v>195</v>
      </c>
      <c r="D60" s="95"/>
      <c r="E60" s="100">
        <v>0</v>
      </c>
      <c r="F60" s="100">
        <v>0</v>
      </c>
      <c r="G60" s="114">
        <v>0</v>
      </c>
      <c r="H60" s="100"/>
      <c r="I60" s="100">
        <v>0</v>
      </c>
      <c r="J60" s="100">
        <v>0</v>
      </c>
      <c r="K60" s="115">
        <v>0</v>
      </c>
    </row>
    <row r="61" spans="1:11" ht="15.75">
      <c r="A61" s="63"/>
      <c r="B61" s="61" t="s">
        <v>78</v>
      </c>
      <c r="C61" s="158" t="s">
        <v>196</v>
      </c>
      <c r="D61" s="156"/>
      <c r="E61" s="100">
        <v>0</v>
      </c>
      <c r="F61" s="100">
        <v>0</v>
      </c>
      <c r="G61" s="114">
        <v>0</v>
      </c>
      <c r="H61" s="100"/>
      <c r="I61" s="100">
        <v>0</v>
      </c>
      <c r="J61" s="100">
        <v>0</v>
      </c>
      <c r="K61" s="115">
        <v>0</v>
      </c>
    </row>
    <row r="62" spans="1:11" ht="15.75">
      <c r="A62" s="63"/>
      <c r="B62" s="61" t="s">
        <v>79</v>
      </c>
      <c r="C62" s="158" t="s">
        <v>197</v>
      </c>
      <c r="D62" s="157"/>
      <c r="E62" s="100">
        <v>0</v>
      </c>
      <c r="F62" s="100">
        <v>0</v>
      </c>
      <c r="G62" s="114">
        <v>0</v>
      </c>
      <c r="H62" s="100"/>
      <c r="I62" s="100">
        <v>0</v>
      </c>
      <c r="J62" s="100">
        <v>0</v>
      </c>
      <c r="K62" s="115">
        <v>0</v>
      </c>
    </row>
    <row r="63" spans="1:11" ht="15.75">
      <c r="A63" s="63"/>
      <c r="B63" s="65" t="s">
        <v>29</v>
      </c>
      <c r="C63" s="159" t="s">
        <v>198</v>
      </c>
      <c r="D63" s="134"/>
      <c r="E63" s="102">
        <v>896449</v>
      </c>
      <c r="F63" s="102">
        <v>4892</v>
      </c>
      <c r="G63" s="110">
        <v>901341</v>
      </c>
      <c r="H63" s="102"/>
      <c r="I63" s="102">
        <v>798470</v>
      </c>
      <c r="J63" s="102">
        <v>6987</v>
      </c>
      <c r="K63" s="112">
        <v>805457</v>
      </c>
    </row>
    <row r="64" spans="1:11" ht="15.75">
      <c r="A64" s="63"/>
      <c r="B64" s="64" t="s">
        <v>30</v>
      </c>
      <c r="C64" s="159" t="s">
        <v>199</v>
      </c>
      <c r="D64" s="134"/>
      <c r="E64" s="116">
        <v>92852</v>
      </c>
      <c r="F64" s="116">
        <v>279</v>
      </c>
      <c r="G64" s="110">
        <v>93131</v>
      </c>
      <c r="H64" s="102"/>
      <c r="I64" s="116">
        <v>65395</v>
      </c>
      <c r="J64" s="116">
        <v>54</v>
      </c>
      <c r="K64" s="112">
        <v>65449</v>
      </c>
    </row>
    <row r="65" spans="1:11" ht="15.75">
      <c r="A65" s="5"/>
      <c r="B65" s="61" t="s">
        <v>100</v>
      </c>
      <c r="C65" s="160" t="s">
        <v>130</v>
      </c>
      <c r="D65" s="134"/>
      <c r="E65" s="100">
        <v>0</v>
      </c>
      <c r="F65" s="100">
        <v>0</v>
      </c>
      <c r="G65" s="114">
        <v>0</v>
      </c>
      <c r="H65" s="100"/>
      <c r="I65" s="100">
        <v>0</v>
      </c>
      <c r="J65" s="100">
        <v>0</v>
      </c>
      <c r="K65" s="115">
        <v>0</v>
      </c>
    </row>
    <row r="66" spans="1:11" ht="15.75">
      <c r="A66" s="5"/>
      <c r="B66" s="61" t="s">
        <v>101</v>
      </c>
      <c r="C66" s="160" t="s">
        <v>131</v>
      </c>
      <c r="D66" s="156"/>
      <c r="E66" s="100">
        <v>92852</v>
      </c>
      <c r="F66" s="100">
        <v>279</v>
      </c>
      <c r="G66" s="114">
        <v>93131</v>
      </c>
      <c r="H66" s="100"/>
      <c r="I66" s="100">
        <v>65395</v>
      </c>
      <c r="J66" s="100">
        <v>54</v>
      </c>
      <c r="K66" s="115">
        <v>65449</v>
      </c>
    </row>
    <row r="67" spans="1:11" ht="15.75">
      <c r="A67" s="5"/>
      <c r="B67" s="64" t="s">
        <v>31</v>
      </c>
      <c r="C67" s="159" t="s">
        <v>200</v>
      </c>
      <c r="D67" s="157"/>
      <c r="E67" s="100">
        <v>0</v>
      </c>
      <c r="F67" s="100">
        <v>0</v>
      </c>
      <c r="G67" s="100">
        <v>0</v>
      </c>
      <c r="H67" s="137"/>
      <c r="I67" s="100">
        <v>0</v>
      </c>
      <c r="J67" s="100">
        <v>0</v>
      </c>
      <c r="K67" s="115">
        <v>0</v>
      </c>
    </row>
    <row r="68" spans="1:11" ht="15.75">
      <c r="A68" s="5"/>
      <c r="B68" s="64" t="s">
        <v>32</v>
      </c>
      <c r="C68" s="159" t="s">
        <v>201</v>
      </c>
      <c r="D68" s="157"/>
      <c r="E68" s="116">
        <v>84744</v>
      </c>
      <c r="F68" s="116">
        <v>4886</v>
      </c>
      <c r="G68" s="117">
        <v>89630</v>
      </c>
      <c r="H68" s="116"/>
      <c r="I68" s="116">
        <v>187645</v>
      </c>
      <c r="J68" s="116">
        <v>12855</v>
      </c>
      <c r="K68" s="118">
        <v>200500</v>
      </c>
    </row>
    <row r="69" spans="1:11" ht="15.75">
      <c r="A69" s="5"/>
      <c r="B69" s="61" t="s">
        <v>120</v>
      </c>
      <c r="C69" s="67" t="s">
        <v>202</v>
      </c>
      <c r="D69" s="95"/>
      <c r="E69" s="100">
        <v>0</v>
      </c>
      <c r="F69" s="100">
        <v>0</v>
      </c>
      <c r="G69" s="114">
        <v>0</v>
      </c>
      <c r="H69" s="100"/>
      <c r="I69" s="100">
        <v>0</v>
      </c>
      <c r="J69" s="100">
        <v>0</v>
      </c>
      <c r="K69" s="115">
        <v>0</v>
      </c>
    </row>
    <row r="70" spans="1:11" ht="15.75">
      <c r="A70" s="5"/>
      <c r="B70" s="61" t="s">
        <v>121</v>
      </c>
      <c r="C70" s="67" t="s">
        <v>203</v>
      </c>
      <c r="D70" s="134"/>
      <c r="E70" s="100">
        <v>84744</v>
      </c>
      <c r="F70" s="100">
        <v>4886</v>
      </c>
      <c r="G70" s="114">
        <v>89630</v>
      </c>
      <c r="H70" s="100"/>
      <c r="I70" s="100">
        <v>187645</v>
      </c>
      <c r="J70" s="100">
        <v>12855</v>
      </c>
      <c r="K70" s="115">
        <v>200500</v>
      </c>
    </row>
    <row r="71" spans="1:11" ht="15.75">
      <c r="A71" s="5"/>
      <c r="B71" s="64" t="s">
        <v>33</v>
      </c>
      <c r="C71" s="65" t="s">
        <v>132</v>
      </c>
      <c r="D71" s="134"/>
      <c r="E71" s="116"/>
      <c r="F71" s="116"/>
      <c r="G71" s="117"/>
      <c r="H71" s="116"/>
      <c r="I71" s="116"/>
      <c r="J71" s="116"/>
      <c r="K71" s="118"/>
    </row>
    <row r="72" spans="1:11" ht="15.75">
      <c r="A72" s="5"/>
      <c r="B72" s="64"/>
      <c r="C72" s="65" t="s">
        <v>204</v>
      </c>
      <c r="D72" s="134"/>
      <c r="E72" s="116">
        <v>3225</v>
      </c>
      <c r="F72" s="116">
        <v>0</v>
      </c>
      <c r="G72" s="116">
        <v>3225</v>
      </c>
      <c r="H72" s="116"/>
      <c r="I72" s="116">
        <v>3298</v>
      </c>
      <c r="J72" s="116">
        <v>0</v>
      </c>
      <c r="K72" s="118">
        <v>3298</v>
      </c>
    </row>
    <row r="73" spans="1:11" ht="15.75">
      <c r="A73" s="5"/>
      <c r="B73" s="92" t="s">
        <v>98</v>
      </c>
      <c r="C73" s="148" t="s">
        <v>205</v>
      </c>
      <c r="D73" s="134"/>
      <c r="E73" s="100">
        <v>3225</v>
      </c>
      <c r="F73" s="100">
        <v>0</v>
      </c>
      <c r="G73" s="100">
        <v>3225</v>
      </c>
      <c r="H73" s="138"/>
      <c r="I73" s="100">
        <v>3298</v>
      </c>
      <c r="J73" s="100">
        <v>0</v>
      </c>
      <c r="K73" s="115">
        <v>3298</v>
      </c>
    </row>
    <row r="74" spans="1:11" ht="15.75">
      <c r="A74" s="5"/>
      <c r="B74" s="92" t="s">
        <v>99</v>
      </c>
      <c r="C74" s="148" t="s">
        <v>206</v>
      </c>
      <c r="D74" s="134"/>
      <c r="E74" s="100">
        <v>0</v>
      </c>
      <c r="F74" s="100">
        <v>0</v>
      </c>
      <c r="G74" s="100">
        <v>0</v>
      </c>
      <c r="H74" s="138"/>
      <c r="I74" s="100">
        <v>0</v>
      </c>
      <c r="J74" s="100">
        <v>0</v>
      </c>
      <c r="K74" s="115">
        <v>0</v>
      </c>
    </row>
    <row r="75" spans="1:11" ht="15.75">
      <c r="A75" s="63"/>
      <c r="B75" s="65" t="s">
        <v>106</v>
      </c>
      <c r="C75" s="65" t="s">
        <v>133</v>
      </c>
      <c r="D75" s="134"/>
      <c r="E75" s="102">
        <v>664172</v>
      </c>
      <c r="F75" s="102">
        <v>55417</v>
      </c>
      <c r="G75" s="110">
        <v>719589</v>
      </c>
      <c r="H75" s="102"/>
      <c r="I75" s="102">
        <v>693968</v>
      </c>
      <c r="J75" s="102">
        <v>30384</v>
      </c>
      <c r="K75" s="112">
        <v>724352</v>
      </c>
    </row>
    <row r="76" spans="1:11" ht="15.75">
      <c r="A76" s="5"/>
      <c r="B76" s="7"/>
      <c r="C76" s="67"/>
      <c r="D76" s="95"/>
      <c r="E76" s="100"/>
      <c r="F76" s="100"/>
      <c r="G76" s="114"/>
      <c r="H76" s="102"/>
      <c r="I76" s="100"/>
      <c r="J76" s="100"/>
      <c r="K76" s="115"/>
    </row>
    <row r="77" spans="1:11" ht="15.75">
      <c r="A77" s="70"/>
      <c r="B77" s="71"/>
      <c r="C77" s="72" t="s">
        <v>124</v>
      </c>
      <c r="D77" s="135"/>
      <c r="E77" s="107">
        <v>81096186</v>
      </c>
      <c r="F77" s="107">
        <v>38973541</v>
      </c>
      <c r="G77" s="119">
        <v>120069727</v>
      </c>
      <c r="H77" s="107"/>
      <c r="I77" s="107">
        <v>66601942</v>
      </c>
      <c r="J77" s="107">
        <v>36231505</v>
      </c>
      <c r="K77" s="120">
        <v>102833447</v>
      </c>
    </row>
    <row r="78" spans="1:11" ht="15.75" customHeight="1">
      <c r="A78" s="78"/>
      <c r="B78" s="78"/>
      <c r="C78" s="79"/>
      <c r="D78" s="80"/>
      <c r="I78" s="81"/>
      <c r="J78" s="81"/>
      <c r="K78" s="81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C7" sqref="C7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4" customWidth="1"/>
    <col min="5" max="5" width="13.7109375" style="4" customWidth="1"/>
    <col min="6" max="6" width="13.7109375" style="73" customWidth="1"/>
    <col min="7" max="7" width="15.421875" style="4" bestFit="1" customWidth="1"/>
    <col min="8" max="8" width="1.28515625" style="4" customWidth="1"/>
    <col min="9" max="10" width="13.7109375" style="4" customWidth="1"/>
    <col min="11" max="11" width="16.4218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311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207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144</v>
      </c>
      <c r="D7" s="95"/>
      <c r="E7" s="53"/>
      <c r="F7" s="54" t="str">
        <f>+Assets!F7</f>
        <v>(31/12/2010)</v>
      </c>
      <c r="G7" s="55"/>
      <c r="H7" s="56"/>
      <c r="I7" s="54"/>
      <c r="J7" s="54" t="s">
        <v>158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1" ht="15.75">
      <c r="A9" s="59"/>
      <c r="B9" s="60" t="s">
        <v>1</v>
      </c>
      <c r="C9" s="60" t="s">
        <v>208</v>
      </c>
      <c r="D9" s="131"/>
      <c r="E9" s="102">
        <v>42016947</v>
      </c>
      <c r="F9" s="102">
        <v>29691388</v>
      </c>
      <c r="G9" s="101">
        <v>71708335</v>
      </c>
      <c r="H9" s="102"/>
      <c r="I9" s="102">
        <v>34561002</v>
      </c>
      <c r="J9" s="102">
        <v>26393273</v>
      </c>
      <c r="K9" s="103">
        <v>60954275</v>
      </c>
    </row>
    <row r="10" spans="1:11" ht="15.75">
      <c r="A10" s="63"/>
      <c r="B10" s="92" t="s">
        <v>2</v>
      </c>
      <c r="C10" s="92" t="s">
        <v>209</v>
      </c>
      <c r="D10" s="126"/>
      <c r="E10" s="100">
        <v>1179811</v>
      </c>
      <c r="F10" s="100">
        <v>1343379</v>
      </c>
      <c r="G10" s="106">
        <v>2523190</v>
      </c>
      <c r="H10" s="139"/>
      <c r="I10" s="100">
        <v>1266661</v>
      </c>
      <c r="J10" s="100">
        <v>1218165</v>
      </c>
      <c r="K10" s="141">
        <v>2484826</v>
      </c>
    </row>
    <row r="11" spans="1:14" ht="15.75">
      <c r="A11" s="63"/>
      <c r="B11" s="92" t="s">
        <v>3</v>
      </c>
      <c r="C11" s="92" t="s">
        <v>131</v>
      </c>
      <c r="D11" s="126"/>
      <c r="E11" s="100">
        <v>40837136</v>
      </c>
      <c r="F11" s="100">
        <v>28348009</v>
      </c>
      <c r="G11" s="106">
        <v>69185145</v>
      </c>
      <c r="H11" s="139"/>
      <c r="I11" s="100">
        <v>33294341</v>
      </c>
      <c r="J11" s="100">
        <v>25175108</v>
      </c>
      <c r="K11" s="141">
        <v>58469449</v>
      </c>
      <c r="M11" s="144"/>
      <c r="N11" s="144"/>
    </row>
    <row r="12" spans="1:11" ht="15.75">
      <c r="A12" s="63"/>
      <c r="B12" s="64" t="s">
        <v>5</v>
      </c>
      <c r="C12" s="65" t="s">
        <v>210</v>
      </c>
      <c r="D12" s="126"/>
      <c r="E12" s="102">
        <v>181212</v>
      </c>
      <c r="F12" s="102">
        <v>259362</v>
      </c>
      <c r="G12" s="104">
        <v>440574</v>
      </c>
      <c r="H12" s="102"/>
      <c r="I12" s="102">
        <v>185355</v>
      </c>
      <c r="J12" s="102">
        <v>195927</v>
      </c>
      <c r="K12" s="105">
        <v>381282</v>
      </c>
    </row>
    <row r="13" spans="1:11" ht="15.75">
      <c r="A13" s="63"/>
      <c r="B13" s="64" t="s">
        <v>12</v>
      </c>
      <c r="C13" s="65" t="s">
        <v>211</v>
      </c>
      <c r="D13" s="126"/>
      <c r="E13" s="102">
        <v>401858</v>
      </c>
      <c r="F13" s="102">
        <v>11095306</v>
      </c>
      <c r="G13" s="104">
        <v>11497164</v>
      </c>
      <c r="H13" s="102"/>
      <c r="I13" s="102">
        <v>208839</v>
      </c>
      <c r="J13" s="102">
        <v>9000501</v>
      </c>
      <c r="K13" s="105">
        <v>9209340</v>
      </c>
    </row>
    <row r="14" spans="1:11" ht="15.75">
      <c r="A14" s="63"/>
      <c r="B14" s="64" t="s">
        <v>13</v>
      </c>
      <c r="C14" s="65" t="s">
        <v>167</v>
      </c>
      <c r="D14" s="126"/>
      <c r="E14" s="102">
        <v>10994894</v>
      </c>
      <c r="F14" s="102">
        <v>802227</v>
      </c>
      <c r="G14" s="104">
        <v>11797121</v>
      </c>
      <c r="H14" s="102"/>
      <c r="I14" s="102">
        <v>12842257</v>
      </c>
      <c r="J14" s="102">
        <v>1388324</v>
      </c>
      <c r="K14" s="105">
        <v>14230581</v>
      </c>
    </row>
    <row r="15" spans="1:11" ht="15.75">
      <c r="A15" s="63"/>
      <c r="B15" s="61" t="s">
        <v>14</v>
      </c>
      <c r="C15" s="67" t="s">
        <v>212</v>
      </c>
      <c r="D15" s="126"/>
      <c r="E15" s="100">
        <v>400005</v>
      </c>
      <c r="F15" s="100">
        <v>0</v>
      </c>
      <c r="G15" s="106">
        <v>400005</v>
      </c>
      <c r="H15" s="100"/>
      <c r="I15" s="100">
        <v>282718</v>
      </c>
      <c r="J15" s="100">
        <v>200854</v>
      </c>
      <c r="K15" s="99">
        <v>483572</v>
      </c>
    </row>
    <row r="16" spans="1:11" ht="15.75">
      <c r="A16" s="63"/>
      <c r="B16" s="61" t="s">
        <v>15</v>
      </c>
      <c r="C16" s="67" t="s">
        <v>213</v>
      </c>
      <c r="D16" s="126"/>
      <c r="E16" s="100">
        <v>0</v>
      </c>
      <c r="F16" s="100">
        <v>0</v>
      </c>
      <c r="G16" s="106">
        <v>0</v>
      </c>
      <c r="H16" s="100"/>
      <c r="I16" s="100">
        <v>0</v>
      </c>
      <c r="J16" s="100">
        <v>0</v>
      </c>
      <c r="K16" s="99">
        <v>0</v>
      </c>
    </row>
    <row r="17" spans="1:11" ht="15.75">
      <c r="A17" s="63"/>
      <c r="B17" s="61" t="s">
        <v>46</v>
      </c>
      <c r="C17" s="67" t="s">
        <v>214</v>
      </c>
      <c r="D17" s="126"/>
      <c r="E17" s="100">
        <v>10594889</v>
      </c>
      <c r="F17" s="100">
        <v>802227</v>
      </c>
      <c r="G17" s="106">
        <v>11397116</v>
      </c>
      <c r="H17" s="100"/>
      <c r="I17" s="100">
        <v>12559539</v>
      </c>
      <c r="J17" s="100">
        <v>1187470</v>
      </c>
      <c r="K17" s="99">
        <v>13747009</v>
      </c>
    </row>
    <row r="18" spans="1:11" ht="15.75">
      <c r="A18" s="63"/>
      <c r="B18" s="64" t="s">
        <v>16</v>
      </c>
      <c r="C18" s="65" t="s">
        <v>215</v>
      </c>
      <c r="D18" s="126"/>
      <c r="E18" s="102">
        <v>966804</v>
      </c>
      <c r="F18" s="102">
        <v>1555457</v>
      </c>
      <c r="G18" s="104">
        <v>2522261</v>
      </c>
      <c r="H18" s="102"/>
      <c r="I18" s="102">
        <v>0</v>
      </c>
      <c r="J18" s="102">
        <v>0</v>
      </c>
      <c r="K18" s="105">
        <v>0</v>
      </c>
    </row>
    <row r="19" spans="1:11" ht="15.75">
      <c r="A19" s="5"/>
      <c r="B19" s="61" t="s">
        <v>17</v>
      </c>
      <c r="C19" s="7" t="s">
        <v>136</v>
      </c>
      <c r="D19" s="132"/>
      <c r="E19" s="100">
        <v>966804</v>
      </c>
      <c r="F19" s="100">
        <v>0</v>
      </c>
      <c r="G19" s="106">
        <v>966804</v>
      </c>
      <c r="H19" s="100"/>
      <c r="I19" s="100">
        <v>0</v>
      </c>
      <c r="J19" s="100">
        <v>0</v>
      </c>
      <c r="K19" s="99">
        <v>0</v>
      </c>
    </row>
    <row r="20" spans="1:11" ht="15.75">
      <c r="A20" s="5"/>
      <c r="B20" s="61" t="s">
        <v>18</v>
      </c>
      <c r="C20" s="7" t="s">
        <v>216</v>
      </c>
      <c r="D20" s="132"/>
      <c r="E20" s="100">
        <v>0</v>
      </c>
      <c r="F20" s="100">
        <v>0</v>
      </c>
      <c r="G20" s="106">
        <v>0</v>
      </c>
      <c r="H20" s="100"/>
      <c r="I20" s="100">
        <v>0</v>
      </c>
      <c r="J20" s="100">
        <v>0</v>
      </c>
      <c r="K20" s="99">
        <v>0</v>
      </c>
    </row>
    <row r="21" spans="1:11" ht="15.75">
      <c r="A21" s="5"/>
      <c r="B21" s="61" t="s">
        <v>67</v>
      </c>
      <c r="C21" s="7" t="s">
        <v>137</v>
      </c>
      <c r="D21" s="132"/>
      <c r="E21" s="100">
        <v>0</v>
      </c>
      <c r="F21" s="100">
        <v>1555457</v>
      </c>
      <c r="G21" s="106">
        <v>1555457</v>
      </c>
      <c r="H21" s="100"/>
      <c r="I21" s="100">
        <v>0</v>
      </c>
      <c r="J21" s="100">
        <v>0</v>
      </c>
      <c r="K21" s="115">
        <v>0</v>
      </c>
    </row>
    <row r="22" spans="1:11" ht="15.75">
      <c r="A22" s="63"/>
      <c r="B22" s="64" t="s">
        <v>19</v>
      </c>
      <c r="C22" s="65" t="s">
        <v>138</v>
      </c>
      <c r="D22" s="126"/>
      <c r="E22" s="100">
        <v>0</v>
      </c>
      <c r="F22" s="100">
        <v>0</v>
      </c>
      <c r="G22" s="100">
        <v>0</v>
      </c>
      <c r="H22" s="102"/>
      <c r="I22" s="100">
        <v>0</v>
      </c>
      <c r="J22" s="100">
        <v>0</v>
      </c>
      <c r="K22" s="99">
        <v>0</v>
      </c>
    </row>
    <row r="23" spans="1:11" ht="15.75">
      <c r="A23" s="63"/>
      <c r="B23" s="92" t="s">
        <v>20</v>
      </c>
      <c r="C23" s="148" t="s">
        <v>217</v>
      </c>
      <c r="D23" s="126"/>
      <c r="E23" s="100">
        <v>0</v>
      </c>
      <c r="F23" s="100">
        <v>0</v>
      </c>
      <c r="G23" s="100">
        <v>0</v>
      </c>
      <c r="H23" s="139"/>
      <c r="I23" s="100">
        <v>0</v>
      </c>
      <c r="J23" s="100">
        <v>0</v>
      </c>
      <c r="K23" s="99">
        <v>0</v>
      </c>
    </row>
    <row r="24" spans="1:11" ht="15.75">
      <c r="A24" s="63"/>
      <c r="B24" s="92" t="s">
        <v>21</v>
      </c>
      <c r="C24" s="148" t="s">
        <v>131</v>
      </c>
      <c r="D24" s="126"/>
      <c r="E24" s="100">
        <v>0</v>
      </c>
      <c r="F24" s="100">
        <v>0</v>
      </c>
      <c r="G24" s="100">
        <v>0</v>
      </c>
      <c r="H24" s="139"/>
      <c r="I24" s="100">
        <v>0</v>
      </c>
      <c r="J24" s="100">
        <v>0</v>
      </c>
      <c r="K24" s="99">
        <v>0</v>
      </c>
    </row>
    <row r="25" spans="1:11" ht="15.75">
      <c r="A25" s="63"/>
      <c r="B25" s="64" t="s">
        <v>22</v>
      </c>
      <c r="C25" s="65" t="s">
        <v>139</v>
      </c>
      <c r="D25" s="126"/>
      <c r="E25" s="102">
        <v>1586011</v>
      </c>
      <c r="F25" s="102">
        <v>124647</v>
      </c>
      <c r="G25" s="104">
        <v>1710658</v>
      </c>
      <c r="H25" s="102"/>
      <c r="I25" s="102">
        <v>1279586</v>
      </c>
      <c r="J25" s="102">
        <v>31857</v>
      </c>
      <c r="K25" s="112">
        <v>1311443</v>
      </c>
    </row>
    <row r="26" spans="1:11" ht="15.75">
      <c r="A26" s="63"/>
      <c r="B26" s="64" t="s">
        <v>23</v>
      </c>
      <c r="C26" s="69" t="s">
        <v>218</v>
      </c>
      <c r="D26" s="126"/>
      <c r="E26" s="102">
        <v>664529</v>
      </c>
      <c r="F26" s="102">
        <v>163489</v>
      </c>
      <c r="G26" s="104">
        <v>828018</v>
      </c>
      <c r="H26" s="102"/>
      <c r="I26" s="102">
        <v>612521</v>
      </c>
      <c r="J26" s="102">
        <v>134193</v>
      </c>
      <c r="K26" s="112">
        <v>746714</v>
      </c>
    </row>
    <row r="27" spans="1:11" ht="15.75">
      <c r="A27" s="63"/>
      <c r="B27" s="64" t="s">
        <v>24</v>
      </c>
      <c r="C27" s="65" t="s">
        <v>140</v>
      </c>
      <c r="D27" s="126"/>
      <c r="E27" s="102">
        <v>0</v>
      </c>
      <c r="F27" s="102">
        <v>0</v>
      </c>
      <c r="G27" s="104">
        <v>0</v>
      </c>
      <c r="H27" s="102"/>
      <c r="I27" s="102">
        <v>0</v>
      </c>
      <c r="J27" s="102">
        <v>0</v>
      </c>
      <c r="K27" s="112">
        <v>0</v>
      </c>
    </row>
    <row r="28" spans="1:11" ht="15.75">
      <c r="A28" s="63"/>
      <c r="B28" s="64" t="s">
        <v>25</v>
      </c>
      <c r="C28" s="69" t="s">
        <v>219</v>
      </c>
      <c r="D28" s="126"/>
      <c r="E28" s="102">
        <v>0</v>
      </c>
      <c r="F28" s="102">
        <v>0</v>
      </c>
      <c r="G28" s="104">
        <v>0</v>
      </c>
      <c r="H28" s="102"/>
      <c r="I28" s="102">
        <v>0</v>
      </c>
      <c r="J28" s="102">
        <v>0</v>
      </c>
      <c r="K28" s="112">
        <v>0</v>
      </c>
    </row>
    <row r="29" spans="1:11" ht="15.75">
      <c r="A29" s="5"/>
      <c r="B29" s="61" t="s">
        <v>52</v>
      </c>
      <c r="C29" s="7" t="s">
        <v>220</v>
      </c>
      <c r="D29" s="132"/>
      <c r="E29" s="100">
        <v>0</v>
      </c>
      <c r="F29" s="100">
        <v>0</v>
      </c>
      <c r="G29" s="106">
        <v>0</v>
      </c>
      <c r="H29" s="100"/>
      <c r="I29" s="100">
        <v>0</v>
      </c>
      <c r="J29" s="100">
        <v>0</v>
      </c>
      <c r="K29" s="99">
        <v>0</v>
      </c>
    </row>
    <row r="30" spans="1:11" ht="15.75">
      <c r="A30" s="5"/>
      <c r="B30" s="61" t="s">
        <v>53</v>
      </c>
      <c r="C30" s="7" t="s">
        <v>221</v>
      </c>
      <c r="D30" s="132"/>
      <c r="E30" s="100">
        <v>0</v>
      </c>
      <c r="F30" s="100">
        <v>0</v>
      </c>
      <c r="G30" s="106">
        <v>0</v>
      </c>
      <c r="H30" s="100"/>
      <c r="I30" s="100">
        <v>0</v>
      </c>
      <c r="J30" s="100">
        <v>0</v>
      </c>
      <c r="K30" s="99">
        <v>0</v>
      </c>
    </row>
    <row r="31" spans="1:11" ht="15.75">
      <c r="A31" s="5"/>
      <c r="B31" s="61" t="s">
        <v>68</v>
      </c>
      <c r="C31" s="7" t="s">
        <v>131</v>
      </c>
      <c r="D31" s="132"/>
      <c r="E31" s="100">
        <v>0</v>
      </c>
      <c r="F31" s="100">
        <v>0</v>
      </c>
      <c r="G31" s="106">
        <v>0</v>
      </c>
      <c r="H31" s="100"/>
      <c r="I31" s="100">
        <v>0</v>
      </c>
      <c r="J31" s="100">
        <v>0</v>
      </c>
      <c r="K31" s="99">
        <v>0</v>
      </c>
    </row>
    <row r="32" spans="1:11" ht="15.75">
      <c r="A32" s="5"/>
      <c r="B32" s="61" t="s">
        <v>69</v>
      </c>
      <c r="C32" s="7" t="s">
        <v>222</v>
      </c>
      <c r="D32" s="132"/>
      <c r="E32" s="100">
        <v>0</v>
      </c>
      <c r="F32" s="100">
        <v>0</v>
      </c>
      <c r="G32" s="106">
        <v>0</v>
      </c>
      <c r="H32" s="100"/>
      <c r="I32" s="100">
        <v>0</v>
      </c>
      <c r="J32" s="100">
        <v>0</v>
      </c>
      <c r="K32" s="99">
        <v>0</v>
      </c>
    </row>
    <row r="33" spans="1:11" ht="15.75">
      <c r="A33" s="63"/>
      <c r="B33" s="64" t="s">
        <v>59</v>
      </c>
      <c r="C33" s="69" t="s">
        <v>223</v>
      </c>
      <c r="D33" s="126"/>
      <c r="E33" s="102">
        <v>309429</v>
      </c>
      <c r="F33" s="102">
        <v>0</v>
      </c>
      <c r="G33" s="104">
        <v>309429</v>
      </c>
      <c r="H33" s="102"/>
      <c r="I33" s="102">
        <v>390461</v>
      </c>
      <c r="J33" s="102">
        <v>0</v>
      </c>
      <c r="K33" s="105">
        <v>390461</v>
      </c>
    </row>
    <row r="34" spans="1:11" ht="15.75">
      <c r="A34" s="5"/>
      <c r="B34" s="61" t="s">
        <v>60</v>
      </c>
      <c r="C34" s="7" t="s">
        <v>195</v>
      </c>
      <c r="D34" s="132"/>
      <c r="E34" s="100">
        <v>0</v>
      </c>
      <c r="F34" s="100">
        <v>0</v>
      </c>
      <c r="G34" s="106">
        <v>0</v>
      </c>
      <c r="H34" s="100"/>
      <c r="I34" s="100">
        <v>0</v>
      </c>
      <c r="J34" s="100">
        <v>0</v>
      </c>
      <c r="K34" s="99">
        <v>0</v>
      </c>
    </row>
    <row r="35" spans="1:11" ht="15.75">
      <c r="A35" s="5"/>
      <c r="B35" s="61" t="s">
        <v>61</v>
      </c>
      <c r="C35" s="7" t="s">
        <v>224</v>
      </c>
      <c r="D35" s="132"/>
      <c r="E35" s="100">
        <v>309429</v>
      </c>
      <c r="F35" s="100">
        <v>0</v>
      </c>
      <c r="G35" s="106">
        <v>309429</v>
      </c>
      <c r="H35" s="100"/>
      <c r="I35" s="100">
        <v>390461</v>
      </c>
      <c r="J35" s="100">
        <v>0</v>
      </c>
      <c r="K35" s="99">
        <v>390461</v>
      </c>
    </row>
    <row r="36" spans="1:11" ht="15.75">
      <c r="A36" s="5"/>
      <c r="B36" s="61" t="s">
        <v>62</v>
      </c>
      <c r="C36" s="7" t="s">
        <v>197</v>
      </c>
      <c r="D36" s="132"/>
      <c r="E36" s="100">
        <v>0</v>
      </c>
      <c r="F36" s="100">
        <v>0</v>
      </c>
      <c r="G36" s="106">
        <v>0</v>
      </c>
      <c r="H36" s="100"/>
      <c r="I36" s="100">
        <v>0</v>
      </c>
      <c r="J36" s="100">
        <v>0</v>
      </c>
      <c r="K36" s="99">
        <v>0</v>
      </c>
    </row>
    <row r="37" spans="1:11" ht="15.75">
      <c r="A37" s="63"/>
      <c r="B37" s="64" t="s">
        <v>63</v>
      </c>
      <c r="C37" s="65" t="s">
        <v>141</v>
      </c>
      <c r="D37" s="126"/>
      <c r="E37" s="102">
        <v>632599</v>
      </c>
      <c r="F37" s="102">
        <v>247360</v>
      </c>
      <c r="G37" s="104">
        <v>879959</v>
      </c>
      <c r="H37" s="102"/>
      <c r="I37" s="102">
        <v>573417</v>
      </c>
      <c r="J37" s="102">
        <v>216856</v>
      </c>
      <c r="K37" s="105">
        <v>790273</v>
      </c>
    </row>
    <row r="38" spans="1:11" ht="15.75">
      <c r="A38" s="5"/>
      <c r="B38" s="61" t="s">
        <v>54</v>
      </c>
      <c r="C38" s="67" t="s">
        <v>225</v>
      </c>
      <c r="D38" s="126"/>
      <c r="E38" s="100">
        <v>294564</v>
      </c>
      <c r="F38" s="100">
        <v>232556</v>
      </c>
      <c r="G38" s="106">
        <v>527120</v>
      </c>
      <c r="H38" s="100"/>
      <c r="I38" s="100">
        <v>208413</v>
      </c>
      <c r="J38" s="100">
        <v>198216</v>
      </c>
      <c r="K38" s="99">
        <v>406629</v>
      </c>
    </row>
    <row r="39" spans="1:11" ht="15.75">
      <c r="A39" s="5"/>
      <c r="B39" s="61" t="s">
        <v>55</v>
      </c>
      <c r="C39" s="7" t="s">
        <v>226</v>
      </c>
      <c r="D39" s="132"/>
      <c r="E39" s="100">
        <v>0</v>
      </c>
      <c r="F39" s="100">
        <v>0</v>
      </c>
      <c r="G39" s="106">
        <v>0</v>
      </c>
      <c r="H39" s="100"/>
      <c r="I39" s="100">
        <v>0</v>
      </c>
      <c r="J39" s="100">
        <v>0</v>
      </c>
      <c r="K39" s="99">
        <v>0</v>
      </c>
    </row>
    <row r="40" spans="1:11" ht="15.75">
      <c r="A40" s="5"/>
      <c r="B40" s="61" t="s">
        <v>64</v>
      </c>
      <c r="C40" s="7" t="s">
        <v>227</v>
      </c>
      <c r="D40" s="126"/>
      <c r="E40" s="100">
        <v>71383</v>
      </c>
      <c r="F40" s="100">
        <v>345</v>
      </c>
      <c r="G40" s="106">
        <v>71728</v>
      </c>
      <c r="H40" s="100"/>
      <c r="I40" s="100">
        <v>58886</v>
      </c>
      <c r="J40" s="100">
        <v>0</v>
      </c>
      <c r="K40" s="99">
        <v>58886</v>
      </c>
    </row>
    <row r="41" spans="1:11" ht="15.75">
      <c r="A41" s="5"/>
      <c r="B41" s="61" t="s">
        <v>65</v>
      </c>
      <c r="C41" s="7" t="s">
        <v>228</v>
      </c>
      <c r="D41" s="132"/>
      <c r="E41" s="100">
        <v>0</v>
      </c>
      <c r="F41" s="100">
        <v>0</v>
      </c>
      <c r="G41" s="106">
        <v>0</v>
      </c>
      <c r="H41" s="100"/>
      <c r="I41" s="100">
        <v>0</v>
      </c>
      <c r="J41" s="100">
        <v>0</v>
      </c>
      <c r="K41" s="99">
        <v>0</v>
      </c>
    </row>
    <row r="42" spans="1:11" ht="15.75">
      <c r="A42" s="5"/>
      <c r="B42" s="61" t="s">
        <v>66</v>
      </c>
      <c r="C42" s="7" t="s">
        <v>229</v>
      </c>
      <c r="D42" s="132"/>
      <c r="E42" s="100">
        <v>266652</v>
      </c>
      <c r="F42" s="100">
        <v>14459</v>
      </c>
      <c r="G42" s="106">
        <v>281111</v>
      </c>
      <c r="H42" s="100"/>
      <c r="I42" s="100">
        <v>306118</v>
      </c>
      <c r="J42" s="100">
        <v>18640</v>
      </c>
      <c r="K42" s="99">
        <v>324758</v>
      </c>
    </row>
    <row r="43" spans="1:11" ht="15.75">
      <c r="A43" s="5"/>
      <c r="B43" s="64" t="s">
        <v>28</v>
      </c>
      <c r="C43" s="64" t="s">
        <v>230</v>
      </c>
      <c r="D43" s="126"/>
      <c r="E43" s="102">
        <v>372772</v>
      </c>
      <c r="F43" s="102">
        <v>55842</v>
      </c>
      <c r="G43" s="104">
        <v>428614</v>
      </c>
      <c r="H43" s="102"/>
      <c r="I43" s="102">
        <v>312524</v>
      </c>
      <c r="J43" s="102">
        <v>59204</v>
      </c>
      <c r="K43" s="112">
        <v>371728</v>
      </c>
    </row>
    <row r="44" spans="1:11" ht="15.75">
      <c r="A44" s="5"/>
      <c r="B44" s="61" t="s">
        <v>77</v>
      </c>
      <c r="C44" s="7" t="s">
        <v>231</v>
      </c>
      <c r="D44" s="132"/>
      <c r="E44" s="100">
        <v>372772</v>
      </c>
      <c r="F44" s="100">
        <v>38940</v>
      </c>
      <c r="G44" s="106">
        <v>411712</v>
      </c>
      <c r="H44" s="100"/>
      <c r="I44" s="100">
        <v>312524</v>
      </c>
      <c r="J44" s="100">
        <v>22154</v>
      </c>
      <c r="K44" s="115">
        <v>334678</v>
      </c>
    </row>
    <row r="45" spans="1:11" ht="15.75">
      <c r="A45" s="5"/>
      <c r="B45" s="61" t="s">
        <v>78</v>
      </c>
      <c r="C45" s="7" t="s">
        <v>232</v>
      </c>
      <c r="D45" s="132"/>
      <c r="E45" s="100">
        <v>0</v>
      </c>
      <c r="F45" s="100">
        <v>16902</v>
      </c>
      <c r="G45" s="106">
        <v>16902</v>
      </c>
      <c r="H45" s="100"/>
      <c r="I45" s="100">
        <v>0</v>
      </c>
      <c r="J45" s="100">
        <v>37050</v>
      </c>
      <c r="K45" s="115">
        <v>37050</v>
      </c>
    </row>
    <row r="46" spans="1:11" ht="15.75" customHeight="1">
      <c r="A46" s="5"/>
      <c r="B46" s="64" t="s">
        <v>29</v>
      </c>
      <c r="C46" s="64" t="s">
        <v>312</v>
      </c>
      <c r="D46" s="126"/>
      <c r="E46" s="100">
        <f>+SUM(E47:E48)</f>
        <v>0</v>
      </c>
      <c r="F46" s="100">
        <f>+SUM(F47:F48)</f>
        <v>0</v>
      </c>
      <c r="G46" s="100">
        <f>E46+F46</f>
        <v>0</v>
      </c>
      <c r="H46" s="139"/>
      <c r="I46" s="102">
        <f>+SUM(I47:I48)</f>
        <v>0</v>
      </c>
      <c r="J46" s="102">
        <f>+SUM(J47:J48)</f>
        <v>0</v>
      </c>
      <c r="K46" s="112">
        <f>I46+J46</f>
        <v>0</v>
      </c>
    </row>
    <row r="47" spans="1:11" ht="15.75" customHeight="1">
      <c r="A47" s="5"/>
      <c r="B47" s="92" t="s">
        <v>107</v>
      </c>
      <c r="C47" s="92" t="s">
        <v>205</v>
      </c>
      <c r="D47" s="126"/>
      <c r="E47" s="100">
        <v>0</v>
      </c>
      <c r="F47" s="100">
        <v>0</v>
      </c>
      <c r="G47" s="100">
        <f>E47+F47</f>
        <v>0</v>
      </c>
      <c r="H47" s="139"/>
      <c r="I47" s="102">
        <v>0</v>
      </c>
      <c r="J47" s="102">
        <v>0</v>
      </c>
      <c r="K47" s="112">
        <f>I47+J47</f>
        <v>0</v>
      </c>
    </row>
    <row r="48" spans="1:11" ht="15.75" customHeight="1">
      <c r="A48" s="5"/>
      <c r="B48" s="92" t="s">
        <v>108</v>
      </c>
      <c r="C48" s="92" t="s">
        <v>206</v>
      </c>
      <c r="D48" s="126"/>
      <c r="E48" s="100">
        <v>0</v>
      </c>
      <c r="F48" s="100">
        <v>0</v>
      </c>
      <c r="G48" s="100">
        <f>E48+F48</f>
        <v>0</v>
      </c>
      <c r="H48" s="139"/>
      <c r="I48" s="102">
        <v>0</v>
      </c>
      <c r="J48" s="102">
        <v>0</v>
      </c>
      <c r="K48" s="112">
        <f>I48+J48</f>
        <v>0</v>
      </c>
    </row>
    <row r="49" spans="1:11" ht="15.75">
      <c r="A49" s="5"/>
      <c r="B49" s="153" t="s">
        <v>102</v>
      </c>
      <c r="C49" s="153" t="s">
        <v>142</v>
      </c>
      <c r="D49" s="154"/>
      <c r="E49" s="116">
        <v>0</v>
      </c>
      <c r="F49" s="116">
        <v>0</v>
      </c>
      <c r="G49" s="116">
        <f>E49+F49</f>
        <v>0</v>
      </c>
      <c r="H49" s="116"/>
      <c r="I49" s="116">
        <v>0</v>
      </c>
      <c r="J49" s="116">
        <v>0</v>
      </c>
      <c r="K49" s="118">
        <f>I49+J49</f>
        <v>0</v>
      </c>
    </row>
    <row r="50" spans="1:11" ht="15.75">
      <c r="A50" s="5"/>
      <c r="B50" s="64" t="s">
        <v>31</v>
      </c>
      <c r="C50" s="64" t="s">
        <v>233</v>
      </c>
      <c r="D50" s="126"/>
      <c r="E50" s="102">
        <v>17883521</v>
      </c>
      <c r="F50" s="102">
        <v>64073</v>
      </c>
      <c r="G50" s="104">
        <v>17947594</v>
      </c>
      <c r="H50" s="102"/>
      <c r="I50" s="102">
        <v>14409721</v>
      </c>
      <c r="J50" s="102">
        <v>37629</v>
      </c>
      <c r="K50" s="112">
        <v>14447350</v>
      </c>
    </row>
    <row r="51" spans="1:11" ht="15.75">
      <c r="A51" s="5"/>
      <c r="B51" s="61" t="s">
        <v>56</v>
      </c>
      <c r="C51" s="7" t="s">
        <v>143</v>
      </c>
      <c r="D51" s="132"/>
      <c r="E51" s="100">
        <v>4000000</v>
      </c>
      <c r="F51" s="100">
        <v>0</v>
      </c>
      <c r="G51" s="106">
        <v>4000000</v>
      </c>
      <c r="H51" s="100"/>
      <c r="I51" s="100">
        <v>3000000</v>
      </c>
      <c r="J51" s="100">
        <v>0</v>
      </c>
      <c r="K51" s="115">
        <v>3000000</v>
      </c>
    </row>
    <row r="52" spans="1:11" ht="15.75">
      <c r="A52" s="5"/>
      <c r="B52" s="61" t="s">
        <v>57</v>
      </c>
      <c r="C52" s="7" t="s">
        <v>234</v>
      </c>
      <c r="D52" s="126"/>
      <c r="E52" s="100">
        <v>4487063</v>
      </c>
      <c r="F52" s="100">
        <v>64073</v>
      </c>
      <c r="G52" s="106">
        <v>4551136</v>
      </c>
      <c r="H52" s="100"/>
      <c r="I52" s="100">
        <v>3987018</v>
      </c>
      <c r="J52" s="100">
        <v>37629</v>
      </c>
      <c r="K52" s="115">
        <v>4024647</v>
      </c>
    </row>
    <row r="53" spans="1:11" ht="15.75">
      <c r="A53" s="5"/>
      <c r="B53" s="61" t="s">
        <v>80</v>
      </c>
      <c r="C53" s="7" t="s">
        <v>235</v>
      </c>
      <c r="D53" s="126"/>
      <c r="E53" s="100">
        <v>1700030</v>
      </c>
      <c r="F53" s="100">
        <v>0</v>
      </c>
      <c r="G53" s="106">
        <v>1700030</v>
      </c>
      <c r="H53" s="100"/>
      <c r="I53" s="100">
        <v>1700000</v>
      </c>
      <c r="J53" s="100">
        <v>0</v>
      </c>
      <c r="K53" s="115">
        <v>1700000</v>
      </c>
    </row>
    <row r="54" spans="1:11" ht="15.75">
      <c r="A54" s="5"/>
      <c r="B54" s="61" t="s">
        <v>81</v>
      </c>
      <c r="C54" s="7" t="s">
        <v>236</v>
      </c>
      <c r="D54" s="132"/>
      <c r="E54" s="100">
        <v>0</v>
      </c>
      <c r="F54" s="100">
        <v>0</v>
      </c>
      <c r="G54" s="106">
        <v>0</v>
      </c>
      <c r="H54" s="100"/>
      <c r="I54" s="100">
        <v>0</v>
      </c>
      <c r="J54" s="100">
        <v>0</v>
      </c>
      <c r="K54" s="115">
        <v>0</v>
      </c>
    </row>
    <row r="55" spans="1:11" ht="15.75">
      <c r="A55" s="5"/>
      <c r="B55" s="61" t="s">
        <v>82</v>
      </c>
      <c r="C55" s="7" t="s">
        <v>237</v>
      </c>
      <c r="D55" s="126"/>
      <c r="E55" s="34">
        <v>1722413</v>
      </c>
      <c r="F55" s="100">
        <v>93893</v>
      </c>
      <c r="G55" s="34">
        <v>1816306</v>
      </c>
      <c r="H55" s="100"/>
      <c r="I55" s="34">
        <v>801499</v>
      </c>
      <c r="J55" s="100">
        <v>66933</v>
      </c>
      <c r="K55" s="115">
        <v>868432</v>
      </c>
    </row>
    <row r="56" spans="1:11" ht="15.75">
      <c r="A56" s="5"/>
      <c r="B56" s="61" t="s">
        <v>83</v>
      </c>
      <c r="C56" s="7" t="s">
        <v>238</v>
      </c>
      <c r="D56" s="126"/>
      <c r="E56" s="100">
        <v>2919</v>
      </c>
      <c r="F56" s="100">
        <v>0</v>
      </c>
      <c r="G56" s="106">
        <v>2919</v>
      </c>
      <c r="H56" s="100"/>
      <c r="I56" s="100">
        <v>17309</v>
      </c>
      <c r="J56" s="100">
        <v>0</v>
      </c>
      <c r="K56" s="115">
        <v>17309</v>
      </c>
    </row>
    <row r="57" spans="1:11" ht="15.75">
      <c r="A57" s="5"/>
      <c r="B57" s="61" t="s">
        <v>84</v>
      </c>
      <c r="C57" s="7" t="s">
        <v>239</v>
      </c>
      <c r="D57" s="126"/>
      <c r="E57" s="100">
        <v>0</v>
      </c>
      <c r="F57" s="100">
        <v>0</v>
      </c>
      <c r="G57" s="106">
        <v>0</v>
      </c>
      <c r="H57" s="100"/>
      <c r="I57" s="100">
        <v>0</v>
      </c>
      <c r="J57" s="100">
        <v>0</v>
      </c>
      <c r="K57" s="115">
        <v>0</v>
      </c>
    </row>
    <row r="58" spans="1:11" s="140" customFormat="1" ht="15.75">
      <c r="A58" s="74"/>
      <c r="B58" s="61" t="s">
        <v>85</v>
      </c>
      <c r="C58" s="7" t="s">
        <v>240</v>
      </c>
      <c r="D58" s="126"/>
      <c r="E58" s="100">
        <v>0</v>
      </c>
      <c r="F58" s="100">
        <v>0</v>
      </c>
      <c r="G58" s="106">
        <v>0</v>
      </c>
      <c r="H58" s="100"/>
      <c r="I58" s="100">
        <v>0</v>
      </c>
      <c r="J58" s="100">
        <v>0</v>
      </c>
      <c r="K58" s="115">
        <v>0</v>
      </c>
    </row>
    <row r="59" spans="1:11" ht="15.75">
      <c r="A59" s="5"/>
      <c r="B59" s="82" t="s">
        <v>86</v>
      </c>
      <c r="C59" s="83" t="s">
        <v>241</v>
      </c>
      <c r="D59" s="126"/>
      <c r="E59" s="100">
        <v>0</v>
      </c>
      <c r="F59" s="100">
        <v>0</v>
      </c>
      <c r="G59" s="106">
        <v>0</v>
      </c>
      <c r="H59" s="100"/>
      <c r="I59" s="100">
        <v>0</v>
      </c>
      <c r="J59" s="100">
        <v>0</v>
      </c>
      <c r="K59" s="115">
        <v>0</v>
      </c>
    </row>
    <row r="60" spans="1:11" ht="15.75">
      <c r="A60" s="5"/>
      <c r="B60" s="82" t="s">
        <v>87</v>
      </c>
      <c r="C60" s="83" t="s">
        <v>242</v>
      </c>
      <c r="D60" s="126"/>
      <c r="E60" s="100">
        <v>-349433</v>
      </c>
      <c r="F60" s="100">
        <v>-29820</v>
      </c>
      <c r="G60" s="106">
        <v>-379253</v>
      </c>
      <c r="H60" s="100"/>
      <c r="I60" s="100">
        <v>-437682</v>
      </c>
      <c r="J60" s="100">
        <v>-29304</v>
      </c>
      <c r="K60" s="115">
        <v>-466986</v>
      </c>
    </row>
    <row r="61" spans="1:11" ht="15.75">
      <c r="A61" s="5"/>
      <c r="B61" s="82" t="s">
        <v>88</v>
      </c>
      <c r="C61" s="83" t="s">
        <v>243</v>
      </c>
      <c r="D61" s="126"/>
      <c r="E61" s="100">
        <v>0</v>
      </c>
      <c r="F61" s="100">
        <v>0</v>
      </c>
      <c r="G61" s="106">
        <v>0</v>
      </c>
      <c r="H61" s="100"/>
      <c r="I61" s="100">
        <v>0</v>
      </c>
      <c r="J61" s="100">
        <v>0</v>
      </c>
      <c r="K61" s="115">
        <v>0</v>
      </c>
    </row>
    <row r="62" spans="1:11" ht="15.75">
      <c r="A62" s="5"/>
      <c r="B62" s="82" t="s">
        <v>109</v>
      </c>
      <c r="C62" s="83" t="s">
        <v>244</v>
      </c>
      <c r="D62" s="132"/>
      <c r="E62" s="100">
        <v>1411134</v>
      </c>
      <c r="F62" s="100">
        <v>0</v>
      </c>
      <c r="G62" s="106">
        <v>1411134</v>
      </c>
      <c r="H62" s="100"/>
      <c r="I62" s="100">
        <v>1905892</v>
      </c>
      <c r="J62" s="100">
        <v>0</v>
      </c>
      <c r="K62" s="99">
        <v>1905892</v>
      </c>
    </row>
    <row r="63" spans="1:11" ht="15.75">
      <c r="A63" s="5"/>
      <c r="B63" s="61" t="s">
        <v>89</v>
      </c>
      <c r="C63" s="7" t="s">
        <v>245</v>
      </c>
      <c r="D63" s="126"/>
      <c r="E63" s="100">
        <v>6312226</v>
      </c>
      <c r="F63" s="100">
        <v>0</v>
      </c>
      <c r="G63" s="106">
        <v>6312226</v>
      </c>
      <c r="H63" s="100"/>
      <c r="I63" s="100">
        <v>4636205</v>
      </c>
      <c r="J63" s="93">
        <v>0</v>
      </c>
      <c r="K63" s="99">
        <v>4636205</v>
      </c>
    </row>
    <row r="64" spans="1:11" ht="15.75">
      <c r="A64" s="5"/>
      <c r="B64" s="61" t="s">
        <v>90</v>
      </c>
      <c r="C64" s="7" t="s">
        <v>246</v>
      </c>
      <c r="D64" s="126"/>
      <c r="E64" s="100">
        <v>946058</v>
      </c>
      <c r="F64" s="100">
        <v>0</v>
      </c>
      <c r="G64" s="106">
        <v>946058</v>
      </c>
      <c r="H64" s="100"/>
      <c r="I64" s="100">
        <v>796720</v>
      </c>
      <c r="J64" s="100">
        <v>0</v>
      </c>
      <c r="K64" s="99">
        <v>796720</v>
      </c>
    </row>
    <row r="65" spans="1:11" ht="15.75">
      <c r="A65" s="5"/>
      <c r="B65" s="61" t="s">
        <v>91</v>
      </c>
      <c r="C65" s="7" t="s">
        <v>247</v>
      </c>
      <c r="D65" s="132"/>
      <c r="E65" s="100">
        <v>0</v>
      </c>
      <c r="F65" s="100">
        <v>0</v>
      </c>
      <c r="G65" s="106">
        <v>0</v>
      </c>
      <c r="H65" s="100"/>
      <c r="I65" s="100">
        <v>0</v>
      </c>
      <c r="J65" s="100">
        <v>0</v>
      </c>
      <c r="K65" s="99">
        <v>0</v>
      </c>
    </row>
    <row r="66" spans="1:11" ht="15.75">
      <c r="A66" s="5"/>
      <c r="B66" s="61" t="s">
        <v>92</v>
      </c>
      <c r="C66" s="7" t="s">
        <v>248</v>
      </c>
      <c r="D66" s="126"/>
      <c r="E66" s="100">
        <v>5254243</v>
      </c>
      <c r="F66" s="100">
        <v>0</v>
      </c>
      <c r="G66" s="106">
        <v>5254243</v>
      </c>
      <c r="H66" s="100"/>
      <c r="I66" s="100">
        <v>3695297</v>
      </c>
      <c r="J66" s="100">
        <v>0</v>
      </c>
      <c r="K66" s="99">
        <v>3695297</v>
      </c>
    </row>
    <row r="67" spans="1:11" ht="15.75">
      <c r="A67" s="5"/>
      <c r="B67" s="61" t="s">
        <v>93</v>
      </c>
      <c r="C67" s="158" t="s">
        <v>249</v>
      </c>
      <c r="D67" s="161"/>
      <c r="E67" s="100">
        <v>111925</v>
      </c>
      <c r="F67" s="100">
        <v>0</v>
      </c>
      <c r="G67" s="106">
        <v>111925</v>
      </c>
      <c r="H67" s="100"/>
      <c r="I67" s="100">
        <v>144188</v>
      </c>
      <c r="J67" s="34">
        <v>0</v>
      </c>
      <c r="K67" s="35">
        <v>144188</v>
      </c>
    </row>
    <row r="68" spans="1:11" ht="15.75">
      <c r="A68" s="5"/>
      <c r="B68" s="61" t="s">
        <v>94</v>
      </c>
      <c r="C68" s="158" t="s">
        <v>250</v>
      </c>
      <c r="D68" s="162"/>
      <c r="E68" s="100">
        <v>3071298</v>
      </c>
      <c r="F68" s="100">
        <v>0</v>
      </c>
      <c r="G68" s="106">
        <v>3071298</v>
      </c>
      <c r="H68" s="100"/>
      <c r="I68" s="100">
        <v>2786293</v>
      </c>
      <c r="J68" s="100">
        <v>0</v>
      </c>
      <c r="K68" s="99">
        <v>2786293</v>
      </c>
    </row>
    <row r="69" spans="1:11" ht="15.75">
      <c r="A69" s="5"/>
      <c r="B69" s="61" t="s">
        <v>95</v>
      </c>
      <c r="C69" s="160" t="s">
        <v>251</v>
      </c>
      <c r="D69" s="163"/>
      <c r="E69" s="34">
        <v>62489</v>
      </c>
      <c r="F69" s="100">
        <v>0</v>
      </c>
      <c r="G69" s="106">
        <v>62489</v>
      </c>
      <c r="H69" s="100"/>
      <c r="I69" s="100">
        <v>63672</v>
      </c>
      <c r="J69" s="100">
        <v>0</v>
      </c>
      <c r="K69" s="99">
        <v>63672</v>
      </c>
    </row>
    <row r="70" spans="1:11" ht="15.75">
      <c r="A70" s="5"/>
      <c r="B70" s="61" t="s">
        <v>96</v>
      </c>
      <c r="C70" s="160" t="s">
        <v>252</v>
      </c>
      <c r="D70" s="163"/>
      <c r="E70" s="100">
        <v>3008809</v>
      </c>
      <c r="F70" s="100">
        <v>0</v>
      </c>
      <c r="G70" s="106">
        <v>3008809</v>
      </c>
      <c r="H70" s="100"/>
      <c r="I70" s="100">
        <v>2722621</v>
      </c>
      <c r="J70" s="100">
        <v>0</v>
      </c>
      <c r="K70" s="99">
        <v>2722621</v>
      </c>
    </row>
    <row r="71" spans="1:11" ht="15.75">
      <c r="A71" s="5"/>
      <c r="B71" s="61" t="s">
        <v>103</v>
      </c>
      <c r="C71" s="160" t="s">
        <v>253</v>
      </c>
      <c r="E71" s="100">
        <v>12934</v>
      </c>
      <c r="F71" s="100">
        <v>0</v>
      </c>
      <c r="G71" s="106">
        <v>12934</v>
      </c>
      <c r="H71" s="100"/>
      <c r="I71" s="100">
        <v>205</v>
      </c>
      <c r="J71" s="100">
        <v>0</v>
      </c>
      <c r="K71" s="99">
        <v>205</v>
      </c>
    </row>
    <row r="72" spans="1:11" ht="15.75">
      <c r="A72" s="5"/>
      <c r="B72" s="7"/>
      <c r="C72" s="160"/>
      <c r="D72" s="162"/>
      <c r="E72" s="100"/>
      <c r="F72" s="100"/>
      <c r="G72" s="104"/>
      <c r="H72" s="102"/>
      <c r="I72" s="100"/>
      <c r="J72" s="100"/>
      <c r="K72" s="105"/>
    </row>
    <row r="73" spans="1:11" ht="15.75">
      <c r="A73" s="70"/>
      <c r="B73" s="71"/>
      <c r="C73" s="165" t="s">
        <v>254</v>
      </c>
      <c r="D73" s="164"/>
      <c r="E73" s="107">
        <v>76010576</v>
      </c>
      <c r="F73" s="107">
        <v>44059151</v>
      </c>
      <c r="G73" s="108">
        <v>120069727</v>
      </c>
      <c r="H73" s="107"/>
      <c r="I73" s="107">
        <v>65375683</v>
      </c>
      <c r="J73" s="107">
        <v>37457764</v>
      </c>
      <c r="K73" s="109">
        <v>102833447</v>
      </c>
    </row>
    <row r="74" spans="1:11" ht="12.75">
      <c r="A74" s="78"/>
      <c r="B74" s="78"/>
      <c r="C74" s="79"/>
      <c r="D74" s="80"/>
      <c r="I74" s="81"/>
      <c r="J74" s="81"/>
      <c r="K74" s="81"/>
    </row>
    <row r="75" spans="1:11" ht="12.75">
      <c r="A75" s="78"/>
      <c r="B75" s="78"/>
      <c r="C75" s="79"/>
      <c r="D75" s="80"/>
      <c r="I75" s="81"/>
      <c r="J75" s="81"/>
      <c r="K75" s="81"/>
    </row>
    <row r="76" spans="1:11" ht="12.75">
      <c r="A76" s="78"/>
      <c r="B76" s="78"/>
      <c r="C76" s="79"/>
      <c r="D76" s="80"/>
      <c r="I76" s="81"/>
      <c r="J76" s="81"/>
      <c r="K76" s="81"/>
    </row>
    <row r="77" spans="1:11" ht="12.75">
      <c r="A77" s="78"/>
      <c r="B77" s="78"/>
      <c r="C77" s="79"/>
      <c r="D77" s="80"/>
      <c r="I77" s="81"/>
      <c r="J77" s="81"/>
      <c r="K77" s="81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C7" sqref="C7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3.8515625" style="37" bestFit="1" customWidth="1"/>
    <col min="4" max="4" width="3.7109375" style="37" customWidth="1"/>
    <col min="5" max="6" width="21.8515625" style="37" customWidth="1"/>
    <col min="7" max="7" width="10.57421875" style="37" bestFit="1" customWidth="1"/>
    <col min="8" max="16384" width="9.140625" style="37" customWidth="1"/>
  </cols>
  <sheetData>
    <row r="1" spans="1:6" s="4" customFormat="1" ht="17.25" customHeight="1">
      <c r="A1" s="1"/>
      <c r="B1" s="2"/>
      <c r="C1" s="2"/>
      <c r="D1" s="2"/>
      <c r="E1" s="2"/>
      <c r="F1" s="3"/>
    </row>
    <row r="2" spans="1:6" s="4" customFormat="1" ht="17.25" customHeight="1">
      <c r="A2" s="5"/>
      <c r="B2" s="22" t="s">
        <v>0</v>
      </c>
      <c r="C2" s="85"/>
      <c r="D2" s="85"/>
      <c r="E2" s="85"/>
      <c r="F2" s="86"/>
    </row>
    <row r="3" spans="1:6" s="4" customFormat="1" ht="17.25" customHeight="1">
      <c r="A3" s="5"/>
      <c r="B3" s="6" t="s">
        <v>314</v>
      </c>
      <c r="C3" s="7"/>
      <c r="D3" s="7"/>
      <c r="E3" s="7"/>
      <c r="F3" s="23"/>
    </row>
    <row r="4" spans="1:6" s="4" customFormat="1" ht="17.25" customHeight="1">
      <c r="A4" s="5"/>
      <c r="B4" s="148" t="s">
        <v>207</v>
      </c>
      <c r="C4" s="7"/>
      <c r="D4" s="7"/>
      <c r="E4" s="7"/>
      <c r="F4" s="99"/>
    </row>
    <row r="5" spans="1:6" s="11" customFormat="1" ht="18" customHeight="1">
      <c r="A5" s="5"/>
      <c r="B5" s="24"/>
      <c r="C5" s="24"/>
      <c r="D5" s="12"/>
      <c r="E5" s="25"/>
      <c r="F5" s="9"/>
    </row>
    <row r="6" spans="1:6" s="11" customFormat="1" ht="18" customHeight="1">
      <c r="A6" s="26"/>
      <c r="B6" s="8"/>
      <c r="C6" s="8"/>
      <c r="D6" s="28"/>
      <c r="E6" s="29"/>
      <c r="F6" s="27"/>
    </row>
    <row r="7" spans="1:6" ht="18.75">
      <c r="A7" s="38"/>
      <c r="B7" s="88"/>
      <c r="C7" s="39" t="s">
        <v>145</v>
      </c>
      <c r="D7" s="98"/>
      <c r="E7" s="32" t="s">
        <v>126</v>
      </c>
      <c r="F7" s="142" t="s">
        <v>146</v>
      </c>
    </row>
    <row r="8" spans="1:6" ht="15.75">
      <c r="A8" s="40"/>
      <c r="B8" s="41"/>
      <c r="C8" s="41"/>
      <c r="D8" s="97"/>
      <c r="E8" s="36" t="s">
        <v>308</v>
      </c>
      <c r="F8" s="143" t="s">
        <v>309</v>
      </c>
    </row>
    <row r="9" spans="1:6" s="43" customFormat="1" ht="15.75">
      <c r="A9" s="75"/>
      <c r="B9" s="14" t="s">
        <v>1</v>
      </c>
      <c r="C9" s="42" t="s">
        <v>147</v>
      </c>
      <c r="D9" s="127"/>
      <c r="E9" s="121">
        <v>8994490</v>
      </c>
      <c r="F9" s="167">
        <v>9549763</v>
      </c>
    </row>
    <row r="10" spans="1:6" ht="15.75">
      <c r="A10" s="74"/>
      <c r="B10" s="89" t="s">
        <v>2</v>
      </c>
      <c r="C10" s="19" t="s">
        <v>148</v>
      </c>
      <c r="D10" s="127"/>
      <c r="E10" s="93">
        <v>4261211</v>
      </c>
      <c r="F10" s="35">
        <v>5029231</v>
      </c>
    </row>
    <row r="11" spans="1:8" ht="15.75">
      <c r="A11" s="74"/>
      <c r="B11" s="89" t="s">
        <v>3</v>
      </c>
      <c r="C11" s="19" t="s">
        <v>255</v>
      </c>
      <c r="D11" s="127"/>
      <c r="E11" s="93">
        <v>0</v>
      </c>
      <c r="F11" s="35">
        <v>0</v>
      </c>
      <c r="H11" s="155"/>
    </row>
    <row r="12" spans="1:6" ht="15.75">
      <c r="A12" s="74"/>
      <c r="B12" s="89" t="s">
        <v>4</v>
      </c>
      <c r="C12" s="19" t="s">
        <v>256</v>
      </c>
      <c r="D12" s="127"/>
      <c r="E12" s="93">
        <v>121072</v>
      </c>
      <c r="F12" s="35">
        <v>164615</v>
      </c>
    </row>
    <row r="13" spans="1:6" ht="15.75">
      <c r="A13" s="74"/>
      <c r="B13" s="89" t="s">
        <v>34</v>
      </c>
      <c r="C13" s="44" t="s">
        <v>257</v>
      </c>
      <c r="D13" s="128"/>
      <c r="E13" s="93">
        <v>1329</v>
      </c>
      <c r="F13" s="35">
        <v>3800</v>
      </c>
    </row>
    <row r="14" spans="1:6" ht="15.75">
      <c r="A14" s="74"/>
      <c r="B14" s="89" t="s">
        <v>35</v>
      </c>
      <c r="C14" s="19" t="s">
        <v>258</v>
      </c>
      <c r="D14" s="127"/>
      <c r="E14" s="93">
        <v>4501680</v>
      </c>
      <c r="F14" s="35">
        <v>4220178</v>
      </c>
    </row>
    <row r="15" spans="1:6" ht="15.75">
      <c r="A15" s="74"/>
      <c r="B15" s="89" t="s">
        <v>37</v>
      </c>
      <c r="C15" s="19" t="s">
        <v>161</v>
      </c>
      <c r="D15" s="127"/>
      <c r="E15" s="93">
        <v>33123</v>
      </c>
      <c r="F15" s="35">
        <v>24096</v>
      </c>
    </row>
    <row r="16" spans="1:6" ht="15.75">
      <c r="A16" s="74"/>
      <c r="B16" s="89" t="s">
        <v>38</v>
      </c>
      <c r="C16" s="19" t="s">
        <v>259</v>
      </c>
      <c r="D16" s="127"/>
      <c r="E16" s="93">
        <v>0</v>
      </c>
      <c r="F16" s="35">
        <v>0</v>
      </c>
    </row>
    <row r="17" spans="1:6" ht="15.75">
      <c r="A17" s="74"/>
      <c r="B17" s="89" t="s">
        <v>39</v>
      </c>
      <c r="C17" s="19" t="s">
        <v>260</v>
      </c>
      <c r="D17" s="127"/>
      <c r="E17" s="93">
        <v>3604746</v>
      </c>
      <c r="F17" s="35">
        <v>1802392</v>
      </c>
    </row>
    <row r="18" spans="1:6" ht="15.75">
      <c r="A18" s="74"/>
      <c r="B18" s="89" t="s">
        <v>97</v>
      </c>
      <c r="C18" s="19" t="s">
        <v>261</v>
      </c>
      <c r="D18" s="127"/>
      <c r="E18" s="93">
        <v>863811</v>
      </c>
      <c r="F18" s="35">
        <v>2393690</v>
      </c>
    </row>
    <row r="19" spans="1:6" ht="15.75">
      <c r="A19" s="74"/>
      <c r="B19" s="89" t="s">
        <v>36</v>
      </c>
      <c r="C19" s="19" t="s">
        <v>262</v>
      </c>
      <c r="D19" s="127"/>
      <c r="E19" s="93">
        <v>83784</v>
      </c>
      <c r="F19" s="35">
        <v>98512</v>
      </c>
    </row>
    <row r="20" spans="1:6" ht="15.75">
      <c r="A20" s="74"/>
      <c r="B20" s="89" t="s">
        <v>58</v>
      </c>
      <c r="C20" s="44" t="s">
        <v>263</v>
      </c>
      <c r="D20" s="128"/>
      <c r="E20" s="93">
        <v>25414</v>
      </c>
      <c r="F20" s="168">
        <v>33427</v>
      </c>
    </row>
    <row r="21" spans="1:6" ht="15.75">
      <c r="A21" s="75"/>
      <c r="B21" s="15" t="s">
        <v>5</v>
      </c>
      <c r="C21" s="21" t="s">
        <v>264</v>
      </c>
      <c r="D21" s="127"/>
      <c r="E21" s="33">
        <v>4563572</v>
      </c>
      <c r="F21" s="169">
        <v>4825073</v>
      </c>
    </row>
    <row r="22" spans="1:6" ht="15.75">
      <c r="A22" s="74"/>
      <c r="B22" s="89" t="s">
        <v>6</v>
      </c>
      <c r="C22" s="19" t="s">
        <v>265</v>
      </c>
      <c r="D22" s="127"/>
      <c r="E22" s="93">
        <v>3645001</v>
      </c>
      <c r="F22" s="35">
        <v>3713145</v>
      </c>
    </row>
    <row r="23" spans="1:6" ht="15.75">
      <c r="A23" s="74"/>
      <c r="B23" s="89" t="s">
        <v>10</v>
      </c>
      <c r="C23" s="44" t="s">
        <v>266</v>
      </c>
      <c r="D23" s="127"/>
      <c r="E23" s="93">
        <v>219155</v>
      </c>
      <c r="F23" s="35">
        <v>306937</v>
      </c>
    </row>
    <row r="24" spans="1:6" ht="15.75">
      <c r="A24" s="74"/>
      <c r="B24" s="89" t="s">
        <v>11</v>
      </c>
      <c r="C24" s="44" t="s">
        <v>267</v>
      </c>
      <c r="D24" s="127"/>
      <c r="E24" s="93">
        <v>616431</v>
      </c>
      <c r="F24" s="35">
        <v>759659</v>
      </c>
    </row>
    <row r="25" spans="1:6" ht="15.75">
      <c r="A25" s="74"/>
      <c r="B25" s="89" t="s">
        <v>40</v>
      </c>
      <c r="C25" s="19" t="s">
        <v>268</v>
      </c>
      <c r="D25" s="127"/>
      <c r="E25" s="93">
        <v>37849</v>
      </c>
      <c r="F25" s="35">
        <v>0</v>
      </c>
    </row>
    <row r="26" spans="1:6" ht="15.75">
      <c r="A26" s="74"/>
      <c r="B26" s="89" t="s">
        <v>41</v>
      </c>
      <c r="C26" s="44" t="s">
        <v>269</v>
      </c>
      <c r="D26" s="128"/>
      <c r="E26" s="93">
        <v>45136</v>
      </c>
      <c r="F26" s="35">
        <v>45332</v>
      </c>
    </row>
    <row r="27" spans="1:6" ht="15.75">
      <c r="A27" s="75"/>
      <c r="B27" s="14" t="s">
        <v>12</v>
      </c>
      <c r="C27" s="18" t="s">
        <v>270</v>
      </c>
      <c r="D27" s="127"/>
      <c r="E27" s="33">
        <v>4430918</v>
      </c>
      <c r="F27" s="169">
        <v>4724690</v>
      </c>
    </row>
    <row r="28" spans="1:6" ht="15.75">
      <c r="A28" s="75"/>
      <c r="B28" s="14" t="s">
        <v>13</v>
      </c>
      <c r="C28" s="18" t="s">
        <v>271</v>
      </c>
      <c r="D28" s="127"/>
      <c r="E28" s="33">
        <v>1358036</v>
      </c>
      <c r="F28" s="169">
        <v>1323449</v>
      </c>
    </row>
    <row r="29" spans="1:6" ht="15.75">
      <c r="A29" s="74"/>
      <c r="B29" s="89" t="s">
        <v>14</v>
      </c>
      <c r="C29" s="19" t="s">
        <v>272</v>
      </c>
      <c r="D29" s="127"/>
      <c r="E29" s="93">
        <v>1571991</v>
      </c>
      <c r="F29" s="35">
        <v>1530841</v>
      </c>
    </row>
    <row r="30" spans="1:6" s="43" customFormat="1" ht="15.75">
      <c r="A30" s="74"/>
      <c r="B30" s="89" t="s">
        <v>42</v>
      </c>
      <c r="C30" s="19" t="s">
        <v>273</v>
      </c>
      <c r="D30" s="127"/>
      <c r="E30" s="93">
        <v>62801</v>
      </c>
      <c r="F30" s="35">
        <v>60901</v>
      </c>
    </row>
    <row r="31" spans="1:6" ht="15.75">
      <c r="A31" s="74"/>
      <c r="B31" s="89" t="s">
        <v>43</v>
      </c>
      <c r="C31" s="19" t="s">
        <v>131</v>
      </c>
      <c r="D31" s="127"/>
      <c r="E31" s="93">
        <v>1509190</v>
      </c>
      <c r="F31" s="35">
        <v>1469940</v>
      </c>
    </row>
    <row r="32" spans="1:6" ht="15.75">
      <c r="A32" s="74"/>
      <c r="B32" s="89" t="s">
        <v>15</v>
      </c>
      <c r="C32" s="19" t="s">
        <v>274</v>
      </c>
      <c r="D32" s="127"/>
      <c r="E32" s="93">
        <v>213955</v>
      </c>
      <c r="F32" s="35">
        <v>207392</v>
      </c>
    </row>
    <row r="33" spans="1:6" ht="15.75">
      <c r="A33" s="74"/>
      <c r="B33" s="89" t="s">
        <v>44</v>
      </c>
      <c r="C33" s="20" t="s">
        <v>273</v>
      </c>
      <c r="D33" s="127"/>
      <c r="E33" s="93">
        <v>1002</v>
      </c>
      <c r="F33" s="35">
        <v>797</v>
      </c>
    </row>
    <row r="34" spans="1:6" ht="15.75">
      <c r="A34" s="74"/>
      <c r="B34" s="89" t="s">
        <v>45</v>
      </c>
      <c r="C34" s="19" t="s">
        <v>131</v>
      </c>
      <c r="D34" s="127"/>
      <c r="E34" s="93">
        <v>212953</v>
      </c>
      <c r="F34" s="35">
        <v>206595</v>
      </c>
    </row>
    <row r="35" spans="1:6" ht="15.75">
      <c r="A35" s="75"/>
      <c r="B35" s="14" t="s">
        <v>16</v>
      </c>
      <c r="C35" s="18" t="s">
        <v>149</v>
      </c>
      <c r="D35" s="127"/>
      <c r="E35" s="33">
        <v>1059</v>
      </c>
      <c r="F35" s="169">
        <v>1391</v>
      </c>
    </row>
    <row r="36" spans="1:6" ht="15.75">
      <c r="A36" s="75"/>
      <c r="B36" s="14" t="s">
        <v>19</v>
      </c>
      <c r="C36" s="18" t="s">
        <v>275</v>
      </c>
      <c r="D36" s="127"/>
      <c r="E36" s="33">
        <v>80316</v>
      </c>
      <c r="F36" s="169">
        <v>113339</v>
      </c>
    </row>
    <row r="37" spans="1:6" ht="15.75">
      <c r="A37" s="74"/>
      <c r="B37" s="89" t="s">
        <v>20</v>
      </c>
      <c r="C37" s="19" t="s">
        <v>276</v>
      </c>
      <c r="E37" s="93">
        <v>471290</v>
      </c>
      <c r="F37" s="35">
        <v>262992</v>
      </c>
    </row>
    <row r="38" spans="1:6" ht="15.75">
      <c r="A38" s="74"/>
      <c r="B38" s="89" t="s">
        <v>21</v>
      </c>
      <c r="C38" s="19" t="s">
        <v>277</v>
      </c>
      <c r="E38" s="93">
        <v>-436540</v>
      </c>
      <c r="F38" s="35">
        <v>-226032</v>
      </c>
    </row>
    <row r="39" spans="1:6" ht="15.75">
      <c r="A39" s="74"/>
      <c r="B39" s="89" t="s">
        <v>47</v>
      </c>
      <c r="C39" s="19" t="s">
        <v>278</v>
      </c>
      <c r="E39" s="93">
        <v>45566</v>
      </c>
      <c r="F39" s="35">
        <v>76379</v>
      </c>
    </row>
    <row r="40" spans="1:6" ht="15.75">
      <c r="A40" s="75"/>
      <c r="B40" s="14" t="s">
        <v>22</v>
      </c>
      <c r="C40" s="18" t="s">
        <v>150</v>
      </c>
      <c r="D40" s="127"/>
      <c r="E40" s="33">
        <v>902212</v>
      </c>
      <c r="F40" s="169">
        <v>511782</v>
      </c>
    </row>
    <row r="41" spans="1:6" ht="15.75">
      <c r="A41" s="75"/>
      <c r="B41" s="14" t="s">
        <v>23</v>
      </c>
      <c r="C41" s="18" t="s">
        <v>279</v>
      </c>
      <c r="E41" s="33">
        <v>6772541</v>
      </c>
      <c r="F41" s="169">
        <v>6674651</v>
      </c>
    </row>
    <row r="42" spans="1:6" ht="15.75">
      <c r="A42" s="75"/>
      <c r="B42" s="14" t="s">
        <v>24</v>
      </c>
      <c r="C42" s="18" t="s">
        <v>280</v>
      </c>
      <c r="D42" s="127"/>
      <c r="E42" s="33">
        <v>524792</v>
      </c>
      <c r="F42" s="169">
        <v>1124269</v>
      </c>
    </row>
    <row r="43" spans="1:6" ht="15.75">
      <c r="A43" s="75"/>
      <c r="B43" s="14" t="s">
        <v>25</v>
      </c>
      <c r="C43" s="18" t="s">
        <v>151</v>
      </c>
      <c r="D43" s="127"/>
      <c r="E43" s="33">
        <v>2483227</v>
      </c>
      <c r="F43" s="169">
        <v>2261343</v>
      </c>
    </row>
    <row r="44" spans="1:6" ht="15.75">
      <c r="A44" s="75"/>
      <c r="B44" s="14" t="s">
        <v>26</v>
      </c>
      <c r="C44" s="18" t="s">
        <v>281</v>
      </c>
      <c r="D44" s="127"/>
      <c r="E44" s="33">
        <v>3764522</v>
      </c>
      <c r="F44" s="169">
        <v>3289039</v>
      </c>
    </row>
    <row r="45" spans="1:6" ht="15.75">
      <c r="A45" s="75"/>
      <c r="B45" s="14" t="s">
        <v>27</v>
      </c>
      <c r="C45" s="18" t="s">
        <v>282</v>
      </c>
      <c r="E45" s="33"/>
      <c r="F45" s="169"/>
    </row>
    <row r="46" spans="1:6" ht="15.75">
      <c r="A46" s="75"/>
      <c r="B46" s="14"/>
      <c r="C46" s="18" t="s">
        <v>283</v>
      </c>
      <c r="E46" s="33">
        <v>0</v>
      </c>
      <c r="F46" s="169">
        <v>0</v>
      </c>
    </row>
    <row r="47" spans="1:6" ht="15.75">
      <c r="A47" s="75"/>
      <c r="B47" s="14" t="s">
        <v>28</v>
      </c>
      <c r="C47" s="18" t="s">
        <v>284</v>
      </c>
      <c r="D47" s="127"/>
      <c r="E47" s="33">
        <v>0</v>
      </c>
      <c r="F47" s="169">
        <v>0</v>
      </c>
    </row>
    <row r="48" spans="1:6" s="43" customFormat="1" ht="15.75">
      <c r="A48" s="75"/>
      <c r="B48" s="14" t="s">
        <v>29</v>
      </c>
      <c r="C48" s="18" t="s">
        <v>285</v>
      </c>
      <c r="D48" s="128"/>
      <c r="E48" s="33">
        <v>0</v>
      </c>
      <c r="F48" s="169">
        <v>0</v>
      </c>
    </row>
    <row r="49" spans="1:6" s="43" customFormat="1" ht="15.75">
      <c r="A49" s="75"/>
      <c r="B49" s="14" t="s">
        <v>30</v>
      </c>
      <c r="C49" s="18" t="s">
        <v>286</v>
      </c>
      <c r="D49" s="128"/>
      <c r="E49" s="33"/>
      <c r="F49" s="169"/>
    </row>
    <row r="50" spans="1:6" ht="15.75">
      <c r="A50" s="75"/>
      <c r="B50" s="14"/>
      <c r="C50" s="18" t="s">
        <v>287</v>
      </c>
      <c r="D50" s="127"/>
      <c r="E50" s="33">
        <v>3764522</v>
      </c>
      <c r="F50" s="169">
        <v>3289039</v>
      </c>
    </row>
    <row r="51" spans="1:6" ht="15.75">
      <c r="A51" s="75"/>
      <c r="B51" s="14" t="s">
        <v>31</v>
      </c>
      <c r="C51" s="18" t="s">
        <v>288</v>
      </c>
      <c r="D51" s="127"/>
      <c r="E51" s="33">
        <v>754172</v>
      </c>
      <c r="F51" s="169">
        <v>566378</v>
      </c>
    </row>
    <row r="52" spans="1:6" ht="15.75">
      <c r="A52" s="75"/>
      <c r="B52" s="90" t="s">
        <v>56</v>
      </c>
      <c r="C52" s="20" t="s">
        <v>289</v>
      </c>
      <c r="D52" s="127"/>
      <c r="E52" s="93">
        <v>664138</v>
      </c>
      <c r="F52" s="35">
        <v>638120</v>
      </c>
    </row>
    <row r="53" spans="1:6" ht="15.75">
      <c r="A53" s="74"/>
      <c r="B53" s="90" t="s">
        <v>57</v>
      </c>
      <c r="C53" s="20" t="s">
        <v>290</v>
      </c>
      <c r="D53" s="127"/>
      <c r="E53" s="93">
        <v>90034</v>
      </c>
      <c r="F53" s="35">
        <v>-71742</v>
      </c>
    </row>
    <row r="54" spans="1:6" ht="15.75">
      <c r="A54" s="74"/>
      <c r="B54" s="149" t="s">
        <v>32</v>
      </c>
      <c r="C54" s="124" t="s">
        <v>313</v>
      </c>
      <c r="D54" s="127"/>
      <c r="E54" s="145">
        <v>3010350</v>
      </c>
      <c r="F54" s="170">
        <v>2722661</v>
      </c>
    </row>
    <row r="55" spans="1:6" ht="15.75">
      <c r="A55" s="74"/>
      <c r="B55" s="149" t="s">
        <v>33</v>
      </c>
      <c r="C55" s="124" t="s">
        <v>291</v>
      </c>
      <c r="D55" s="127"/>
      <c r="E55" s="34">
        <f>+SUM(E56:E58)</f>
        <v>0</v>
      </c>
      <c r="F55" s="35">
        <f>+SUM(F56:F58)</f>
        <v>0</v>
      </c>
    </row>
    <row r="56" spans="1:6" ht="15.75">
      <c r="A56" s="74"/>
      <c r="B56" s="90" t="s">
        <v>98</v>
      </c>
      <c r="C56" s="20" t="s">
        <v>292</v>
      </c>
      <c r="D56" s="127"/>
      <c r="E56" s="34">
        <v>0</v>
      </c>
      <c r="F56" s="35">
        <v>0</v>
      </c>
    </row>
    <row r="57" spans="1:6" ht="15.75">
      <c r="A57" s="74"/>
      <c r="B57" s="90" t="s">
        <v>99</v>
      </c>
      <c r="C57" s="20" t="s">
        <v>293</v>
      </c>
      <c r="D57" s="127"/>
      <c r="E57" s="34">
        <v>0</v>
      </c>
      <c r="F57" s="35">
        <v>0</v>
      </c>
    </row>
    <row r="58" spans="1:6" ht="15.75">
      <c r="A58" s="74"/>
      <c r="B58" s="90" t="s">
        <v>110</v>
      </c>
      <c r="C58" s="20" t="s">
        <v>294</v>
      </c>
      <c r="D58" s="127"/>
      <c r="E58" s="34">
        <v>0</v>
      </c>
      <c r="F58" s="35">
        <v>0</v>
      </c>
    </row>
    <row r="59" spans="1:6" ht="15.75">
      <c r="A59" s="74"/>
      <c r="B59" s="149" t="s">
        <v>106</v>
      </c>
      <c r="C59" s="124" t="s">
        <v>295</v>
      </c>
      <c r="D59" s="127"/>
      <c r="E59" s="34">
        <f>+SUM(E60:E62)</f>
        <v>0</v>
      </c>
      <c r="F59" s="35">
        <f>+SUM(F60:F62)</f>
        <v>0</v>
      </c>
    </row>
    <row r="60" spans="1:6" ht="15.75">
      <c r="A60" s="74"/>
      <c r="B60" s="90" t="s">
        <v>111</v>
      </c>
      <c r="C60" s="20" t="s">
        <v>296</v>
      </c>
      <c r="D60" s="127"/>
      <c r="E60" s="34">
        <v>0</v>
      </c>
      <c r="F60" s="35">
        <v>0</v>
      </c>
    </row>
    <row r="61" spans="1:6" ht="15.75">
      <c r="A61" s="74"/>
      <c r="B61" s="90" t="s">
        <v>112</v>
      </c>
      <c r="C61" s="20" t="s">
        <v>297</v>
      </c>
      <c r="D61" s="127"/>
      <c r="E61" s="34">
        <v>0</v>
      </c>
      <c r="F61" s="35">
        <v>0</v>
      </c>
    </row>
    <row r="62" spans="1:6" ht="15.75">
      <c r="A62" s="74"/>
      <c r="B62" s="90" t="s">
        <v>113</v>
      </c>
      <c r="C62" s="20" t="s">
        <v>298</v>
      </c>
      <c r="D62" s="127"/>
      <c r="E62" s="34">
        <v>0</v>
      </c>
      <c r="F62" s="35">
        <v>0</v>
      </c>
    </row>
    <row r="63" spans="1:6" ht="15.75">
      <c r="A63" s="74"/>
      <c r="B63" s="149" t="s">
        <v>114</v>
      </c>
      <c r="C63" s="124" t="s">
        <v>299</v>
      </c>
      <c r="D63" s="127"/>
      <c r="E63" s="34"/>
      <c r="F63" s="35"/>
    </row>
    <row r="64" spans="1:6" ht="15.75">
      <c r="A64" s="74"/>
      <c r="B64" s="149"/>
      <c r="C64" s="124" t="s">
        <v>300</v>
      </c>
      <c r="D64" s="127"/>
      <c r="E64" s="34">
        <f>+E55-E59</f>
        <v>0</v>
      </c>
      <c r="F64" s="35">
        <f>+F55-F59</f>
        <v>0</v>
      </c>
    </row>
    <row r="65" spans="1:6" ht="15.75">
      <c r="A65" s="74"/>
      <c r="B65" s="149" t="s">
        <v>115</v>
      </c>
      <c r="C65" s="124" t="s">
        <v>301</v>
      </c>
      <c r="E65" s="34">
        <f>+SUM(E66:E67)</f>
        <v>0</v>
      </c>
      <c r="F65" s="35">
        <f>+SUM(F66:F67)</f>
        <v>0</v>
      </c>
    </row>
    <row r="66" spans="1:6" ht="15.75">
      <c r="A66" s="75"/>
      <c r="B66" s="150" t="s">
        <v>116</v>
      </c>
      <c r="C66" s="151" t="s">
        <v>289</v>
      </c>
      <c r="D66" s="128"/>
      <c r="E66" s="152">
        <v>0</v>
      </c>
      <c r="F66" s="169">
        <v>0</v>
      </c>
    </row>
    <row r="67" spans="1:7" ht="15.75">
      <c r="A67" s="75"/>
      <c r="B67" s="150" t="s">
        <v>117</v>
      </c>
      <c r="C67" s="151" t="s">
        <v>290</v>
      </c>
      <c r="D67" s="128"/>
      <c r="E67" s="93">
        <v>0</v>
      </c>
      <c r="F67" s="35">
        <v>0</v>
      </c>
      <c r="G67" s="43"/>
    </row>
    <row r="68" spans="1:7" ht="15.75">
      <c r="A68" s="75"/>
      <c r="B68" s="123" t="s">
        <v>118</v>
      </c>
      <c r="C68" s="124" t="s">
        <v>302</v>
      </c>
      <c r="E68" s="93"/>
      <c r="F68" s="35"/>
      <c r="G68" s="43"/>
    </row>
    <row r="69" spans="1:7" ht="15.75">
      <c r="A69" s="75"/>
      <c r="B69" s="123"/>
      <c r="C69" s="124" t="s">
        <v>303</v>
      </c>
      <c r="E69" s="93">
        <f>+E64+E65</f>
        <v>0</v>
      </c>
      <c r="F69" s="35">
        <f>+F64+F65</f>
        <v>0</v>
      </c>
      <c r="G69" s="43"/>
    </row>
    <row r="70" spans="1:6" ht="15.75">
      <c r="A70" s="75"/>
      <c r="B70" s="14" t="s">
        <v>119</v>
      </c>
      <c r="C70" s="18" t="s">
        <v>304</v>
      </c>
      <c r="D70" s="127"/>
      <c r="E70" s="146">
        <v>3010350</v>
      </c>
      <c r="F70" s="170">
        <v>2722661</v>
      </c>
    </row>
    <row r="71" spans="1:7" s="125" customFormat="1" ht="15.75">
      <c r="A71" s="122"/>
      <c r="B71" s="123" t="s">
        <v>122</v>
      </c>
      <c r="C71" s="124" t="s">
        <v>305</v>
      </c>
      <c r="D71" s="129"/>
      <c r="E71" s="146">
        <v>3008809</v>
      </c>
      <c r="F71" s="170">
        <v>2722621</v>
      </c>
      <c r="G71" s="147"/>
    </row>
    <row r="72" spans="1:6" ht="15.75">
      <c r="A72" s="75"/>
      <c r="B72" s="89" t="s">
        <v>123</v>
      </c>
      <c r="C72" s="20" t="s">
        <v>306</v>
      </c>
      <c r="D72" s="127"/>
      <c r="E72" s="93">
        <v>1541</v>
      </c>
      <c r="F72" s="35">
        <v>40</v>
      </c>
    </row>
    <row r="73" spans="1:6" s="43" customFormat="1" ht="15.75">
      <c r="A73" s="76"/>
      <c r="B73" s="77"/>
      <c r="C73" s="77" t="s">
        <v>307</v>
      </c>
      <c r="D73" s="130"/>
      <c r="E73" s="166">
        <v>0.0075220225</v>
      </c>
      <c r="F73" s="171">
        <v>0.0068065525</v>
      </c>
    </row>
    <row r="74" spans="1:6" s="172" customFormat="1" ht="15.75">
      <c r="A74" s="14"/>
      <c r="B74" s="14"/>
      <c r="C74" s="15"/>
      <c r="D74" s="17"/>
      <c r="E74" s="73"/>
      <c r="F74" s="73"/>
    </row>
    <row r="75" spans="1:6" s="172" customFormat="1" ht="15.75">
      <c r="A75" s="14"/>
      <c r="B75" s="14"/>
      <c r="C75" s="15"/>
      <c r="D75" s="17"/>
      <c r="E75" s="173"/>
      <c r="F75" s="173"/>
    </row>
    <row r="76" spans="1:6" s="172" customFormat="1" ht="15.75">
      <c r="A76" s="14"/>
      <c r="B76" s="14"/>
      <c r="C76" s="15"/>
      <c r="D76" s="17"/>
      <c r="E76" s="73"/>
      <c r="F76" s="73"/>
    </row>
    <row r="77" spans="1:6" s="172" customFormat="1" ht="15.75">
      <c r="A77" s="14"/>
      <c r="B77" s="14"/>
      <c r="C77" s="15"/>
      <c r="D77" s="17"/>
      <c r="E77" s="73"/>
      <c r="F77" s="73"/>
    </row>
    <row r="78" spans="1:6" ht="15.75">
      <c r="A78" s="14"/>
      <c r="B78" s="14"/>
      <c r="C78" s="15"/>
      <c r="D78" s="17"/>
      <c r="E78" s="4"/>
      <c r="F78" s="4"/>
    </row>
    <row r="79" spans="1:6" ht="15.75">
      <c r="A79" s="14"/>
      <c r="B79" s="14"/>
      <c r="C79" s="15"/>
      <c r="D79" s="17"/>
      <c r="E79" s="4"/>
      <c r="F79" s="4"/>
    </row>
    <row r="81" spans="1:6" s="43" customFormat="1" ht="15.75">
      <c r="A81" s="14"/>
      <c r="B81" s="14"/>
      <c r="C81" s="15"/>
      <c r="D81" s="17"/>
      <c r="E81" s="4"/>
      <c r="F81" s="4"/>
    </row>
    <row r="82" spans="1:6" s="43" customFormat="1" ht="15.75">
      <c r="A82" s="14"/>
      <c r="B82" s="14"/>
      <c r="C82" s="15"/>
      <c r="D82" s="17"/>
      <c r="E82" s="4"/>
      <c r="F82" s="4"/>
    </row>
    <row r="83" spans="1:6" s="43" customFormat="1" ht="15.75">
      <c r="A83" s="14"/>
      <c r="B83" s="14"/>
      <c r="C83" s="15"/>
      <c r="D83" s="17"/>
      <c r="E83" s="4"/>
      <c r="F83" s="4"/>
    </row>
    <row r="84" spans="1:6" s="43" customFormat="1" ht="15.75">
      <c r="A84" s="14"/>
      <c r="B84" s="14"/>
      <c r="C84" s="15"/>
      <c r="D84" s="17"/>
      <c r="E84" s="4"/>
      <c r="F84" s="4"/>
    </row>
    <row r="85" spans="1:6" s="43" customFormat="1" ht="15.75">
      <c r="A85" s="14"/>
      <c r="B85" s="14"/>
      <c r="C85" s="15"/>
      <c r="D85" s="17"/>
      <c r="E85" s="4"/>
      <c r="F85" s="4"/>
    </row>
    <row r="86" spans="1:6" s="43" customFormat="1" ht="15.75">
      <c r="A86" s="14"/>
      <c r="B86" s="14"/>
      <c r="C86" s="15"/>
      <c r="D86" s="17"/>
      <c r="E86" s="4"/>
      <c r="F86" s="4"/>
    </row>
    <row r="87" spans="1:6" s="43" customFormat="1" ht="15.75">
      <c r="A87" s="14"/>
      <c r="B87" s="14"/>
      <c r="C87" s="15"/>
      <c r="D87" s="17"/>
      <c r="E87" s="4"/>
      <c r="F87" s="4"/>
    </row>
    <row r="88" spans="1:6" s="43" customFormat="1" ht="15.75">
      <c r="A88" s="14"/>
      <c r="B88" s="14"/>
      <c r="C88" s="15"/>
      <c r="D88" s="17"/>
      <c r="E88" s="4"/>
      <c r="F88" s="4"/>
    </row>
    <row r="89" spans="1:6" s="43" customFormat="1" ht="15.75">
      <c r="A89" s="14"/>
      <c r="B89" s="14"/>
      <c r="C89" s="15"/>
      <c r="D89" s="17"/>
      <c r="E89" s="4"/>
      <c r="F89" s="4"/>
    </row>
    <row r="90" spans="1:6" s="43" customFormat="1" ht="15.75">
      <c r="A90" s="14"/>
      <c r="B90" s="14"/>
      <c r="C90" s="15"/>
      <c r="D90" s="17"/>
      <c r="E90" s="4"/>
      <c r="F90" s="4"/>
    </row>
    <row r="91" spans="1:6" s="43" customFormat="1" ht="15.75">
      <c r="A91" s="14"/>
      <c r="B91" s="14"/>
      <c r="C91" s="15"/>
      <c r="D91" s="17"/>
      <c r="E91" s="4"/>
      <c r="F91" s="4"/>
    </row>
    <row r="92" spans="1:6" s="43" customFormat="1" ht="15.75">
      <c r="A92" s="14"/>
      <c r="B92" s="14"/>
      <c r="C92" s="15"/>
      <c r="D92" s="17"/>
      <c r="E92" s="4"/>
      <c r="F92" s="4"/>
    </row>
    <row r="93" spans="1:6" s="43" customFormat="1" ht="15.75">
      <c r="A93" s="14"/>
      <c r="B93" s="14"/>
      <c r="C93" s="15"/>
      <c r="D93" s="17"/>
      <c r="E93" s="4"/>
      <c r="F93" s="4"/>
    </row>
    <row r="94" spans="1:6" s="43" customFormat="1" ht="15.75">
      <c r="A94" s="14"/>
      <c r="B94" s="14"/>
      <c r="C94" s="15"/>
      <c r="D94" s="17"/>
      <c r="E94" s="4"/>
      <c r="F94" s="4"/>
    </row>
    <row r="95" spans="1:6" s="43" customFormat="1" ht="15.75">
      <c r="A95" s="14"/>
      <c r="B95" s="14"/>
      <c r="C95" s="15"/>
      <c r="D95" s="17"/>
      <c r="E95" s="4"/>
      <c r="F95" s="4"/>
    </row>
    <row r="96" spans="1:6" s="43" customFormat="1" ht="15.75">
      <c r="A96" s="14"/>
      <c r="B96" s="14"/>
      <c r="C96" s="15"/>
      <c r="D96" s="17"/>
      <c r="E96" s="4"/>
      <c r="F96" s="4"/>
    </row>
    <row r="97" spans="1:6" s="43" customFormat="1" ht="15.75">
      <c r="A97" s="14"/>
      <c r="B97" s="14"/>
      <c r="C97" s="15"/>
      <c r="D97" s="17"/>
      <c r="E97" s="4"/>
      <c r="F97" s="4"/>
    </row>
    <row r="98" spans="1:6" s="43" customFormat="1" ht="15.75">
      <c r="A98" s="14"/>
      <c r="B98" s="14"/>
      <c r="C98" s="15"/>
      <c r="D98" s="17"/>
      <c r="E98" s="4"/>
      <c r="F98" s="4"/>
    </row>
    <row r="99" spans="1:6" s="43" customFormat="1" ht="15.75">
      <c r="A99" s="14"/>
      <c r="B99" s="14"/>
      <c r="C99" s="15"/>
      <c r="D99" s="17"/>
      <c r="E99" s="4"/>
      <c r="F99" s="4"/>
    </row>
    <row r="100" spans="1:6" s="43" customFormat="1" ht="15.75">
      <c r="A100" s="14"/>
      <c r="B100" s="14"/>
      <c r="C100" s="15"/>
      <c r="D100" s="17"/>
      <c r="E100" s="4"/>
      <c r="F100" s="4"/>
    </row>
    <row r="101" spans="1:6" s="43" customFormat="1" ht="15.75">
      <c r="A101" s="14"/>
      <c r="B101" s="14"/>
      <c r="C101" s="15"/>
      <c r="D101" s="17"/>
      <c r="E101" s="4"/>
      <c r="F101" s="4"/>
    </row>
    <row r="102" spans="1:6" s="43" customFormat="1" ht="15.75">
      <c r="A102" s="30"/>
      <c r="B102" s="30"/>
      <c r="C102" s="16"/>
      <c r="D102" s="31"/>
      <c r="E102" s="10"/>
      <c r="F102" s="10"/>
    </row>
    <row r="103" spans="1:6" s="43" customFormat="1" ht="15.75">
      <c r="A103" s="14"/>
      <c r="B103" s="14"/>
      <c r="C103" s="15"/>
      <c r="D103" s="17"/>
      <c r="E103" s="4"/>
      <c r="F103" s="4"/>
    </row>
    <row r="105" spans="1:6" s="43" customFormat="1" ht="12.75">
      <c r="A105" s="37"/>
      <c r="B105" s="37"/>
      <c r="C105" s="37"/>
      <c r="D105" s="37"/>
      <c r="E105" s="37"/>
      <c r="F105" s="37"/>
    </row>
    <row r="106" spans="1:6" s="43" customFormat="1" ht="12.75">
      <c r="A106" s="37"/>
      <c r="B106" s="37"/>
      <c r="C106" s="37"/>
      <c r="D106" s="37"/>
      <c r="E106" s="37"/>
      <c r="F106" s="37"/>
    </row>
    <row r="107" spans="1:6" s="43" customFormat="1" ht="12.75">
      <c r="A107" s="37"/>
      <c r="B107" s="37"/>
      <c r="C107" s="37"/>
      <c r="D107" s="37"/>
      <c r="E107" s="37"/>
      <c r="F107" s="37"/>
    </row>
    <row r="108" spans="1:6" s="43" customFormat="1" ht="12.75">
      <c r="A108" s="37"/>
      <c r="B108" s="37"/>
      <c r="C108" s="37"/>
      <c r="D108" s="37"/>
      <c r="E108" s="37"/>
      <c r="F108" s="37"/>
    </row>
    <row r="109" spans="1:6" s="43" customFormat="1" ht="12.75">
      <c r="A109" s="37"/>
      <c r="B109" s="37"/>
      <c r="C109" s="37"/>
      <c r="D109" s="37"/>
      <c r="E109" s="37"/>
      <c r="F109" s="37"/>
    </row>
    <row r="110" spans="1:6" s="43" customFormat="1" ht="12.75">
      <c r="A110" s="37"/>
      <c r="B110" s="37"/>
      <c r="C110" s="37"/>
      <c r="D110" s="37"/>
      <c r="E110" s="37"/>
      <c r="F110" s="37"/>
    </row>
    <row r="111" spans="1:6" s="43" customFormat="1" ht="12.75">
      <c r="A111" s="37"/>
      <c r="B111" s="37"/>
      <c r="C111" s="37"/>
      <c r="D111" s="37"/>
      <c r="E111" s="37"/>
      <c r="F111" s="37"/>
    </row>
    <row r="112" ht="21" customHeight="1"/>
    <row r="113" spans="1:6" s="13" customFormat="1" ht="12.75">
      <c r="A113" s="37"/>
      <c r="B113" s="37"/>
      <c r="C113" s="37"/>
      <c r="D113" s="37"/>
      <c r="E113" s="37"/>
      <c r="F113" s="37"/>
    </row>
    <row r="114" spans="1:6" s="13" customFormat="1" ht="12.75">
      <c r="A114" s="37"/>
      <c r="B114" s="37"/>
      <c r="C114" s="37"/>
      <c r="D114" s="37"/>
      <c r="E114" s="37"/>
      <c r="F114" s="37"/>
    </row>
    <row r="115" spans="1:6" s="13" customFormat="1" ht="12.75">
      <c r="A115" s="37"/>
      <c r="B115" s="37"/>
      <c r="C115" s="37"/>
      <c r="D115" s="37"/>
      <c r="E115" s="37"/>
      <c r="F115" s="37"/>
    </row>
    <row r="116" spans="1:6" s="13" customFormat="1" ht="12.75">
      <c r="A116" s="37"/>
      <c r="B116" s="37"/>
      <c r="C116" s="37"/>
      <c r="D116" s="37"/>
      <c r="E116" s="37"/>
      <c r="F116" s="37"/>
    </row>
    <row r="117" spans="1:6" s="13" customFormat="1" ht="12.75">
      <c r="A117" s="37"/>
      <c r="B117" s="37"/>
      <c r="C117" s="37"/>
      <c r="D117" s="37"/>
      <c r="E117" s="37"/>
      <c r="F117" s="37"/>
    </row>
    <row r="118" spans="1:6" s="13" customFormat="1" ht="12.75">
      <c r="A118" s="37"/>
      <c r="B118" s="37"/>
      <c r="C118" s="37"/>
      <c r="D118" s="37"/>
      <c r="E118" s="37"/>
      <c r="F118" s="37"/>
    </row>
    <row r="119" spans="1:6" s="13" customFormat="1" ht="12.75">
      <c r="A119" s="37"/>
      <c r="B119" s="37"/>
      <c r="C119" s="37"/>
      <c r="D119" s="37"/>
      <c r="E119" s="37"/>
      <c r="F119" s="37"/>
    </row>
    <row r="120" spans="1:6" s="13" customFormat="1" ht="12.75">
      <c r="A120" s="37"/>
      <c r="B120" s="37"/>
      <c r="C120" s="37"/>
      <c r="D120" s="37"/>
      <c r="E120" s="37"/>
      <c r="F120" s="37"/>
    </row>
    <row r="121" spans="1:6" s="13" customFormat="1" ht="12.75">
      <c r="A121" s="37"/>
      <c r="B121" s="37"/>
      <c r="C121" s="37"/>
      <c r="D121" s="37"/>
      <c r="E121" s="37"/>
      <c r="F121" s="37"/>
    </row>
    <row r="122" spans="1:6" s="11" customFormat="1" ht="12.75">
      <c r="A122" s="37"/>
      <c r="B122" s="37"/>
      <c r="C122" s="37"/>
      <c r="D122" s="37"/>
      <c r="E122" s="37"/>
      <c r="F122" s="37"/>
    </row>
    <row r="123" spans="1:6" s="13" customFormat="1" ht="12.75">
      <c r="A123" s="37"/>
      <c r="B123" s="37"/>
      <c r="C123" s="37"/>
      <c r="D123" s="37"/>
      <c r="E123" s="37"/>
      <c r="F123" s="37"/>
    </row>
    <row r="124" spans="1:6" s="13" customFormat="1" ht="12.75">
      <c r="A124" s="37"/>
      <c r="B124" s="37"/>
      <c r="C124" s="37"/>
      <c r="D124" s="37"/>
      <c r="E124" s="37"/>
      <c r="F124" s="37"/>
    </row>
    <row r="125" spans="1:6" s="13" customFormat="1" ht="12.75">
      <c r="A125" s="37"/>
      <c r="B125" s="37"/>
      <c r="C125" s="37"/>
      <c r="D125" s="37"/>
      <c r="E125" s="37"/>
      <c r="F125" s="37"/>
    </row>
    <row r="126" spans="1:6" s="13" customFormat="1" ht="12.75">
      <c r="A126" s="37"/>
      <c r="B126" s="37"/>
      <c r="C126" s="37"/>
      <c r="D126" s="37"/>
      <c r="E126" s="37"/>
      <c r="F126" s="37"/>
    </row>
    <row r="127" spans="1:6" s="13" customFormat="1" ht="12.75">
      <c r="A127" s="37"/>
      <c r="B127" s="37"/>
      <c r="C127" s="37"/>
      <c r="D127" s="37"/>
      <c r="E127" s="37"/>
      <c r="F127" s="37"/>
    </row>
    <row r="128" spans="1:6" s="13" customFormat="1" ht="12.75">
      <c r="A128" s="37"/>
      <c r="B128" s="37"/>
      <c r="C128" s="37"/>
      <c r="D128" s="37"/>
      <c r="E128" s="37"/>
      <c r="F128" s="37"/>
    </row>
    <row r="129" spans="1:6" s="13" customFormat="1" ht="12.75">
      <c r="A129" s="37"/>
      <c r="B129" s="37"/>
      <c r="C129" s="37"/>
      <c r="D129" s="37"/>
      <c r="E129" s="37"/>
      <c r="F129" s="37"/>
    </row>
    <row r="130" spans="1:6" s="13" customFormat="1" ht="12.75">
      <c r="A130" s="37"/>
      <c r="B130" s="37"/>
      <c r="C130" s="37"/>
      <c r="D130" s="37"/>
      <c r="E130" s="37"/>
      <c r="F130" s="37"/>
    </row>
    <row r="131" spans="1:6" s="13" customFormat="1" ht="12.75">
      <c r="A131" s="37"/>
      <c r="B131" s="37"/>
      <c r="C131" s="37"/>
      <c r="D131" s="37"/>
      <c r="E131" s="37"/>
      <c r="F131" s="37"/>
    </row>
    <row r="132" spans="1:6" s="13" customFormat="1" ht="12.75">
      <c r="A132" s="37"/>
      <c r="B132" s="37"/>
      <c r="C132" s="37"/>
      <c r="D132" s="37"/>
      <c r="E132" s="37"/>
      <c r="F132" s="37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2010-08-06T07:43:30Z</cp:lastPrinted>
  <dcterms:created xsi:type="dcterms:W3CDTF">2003-03-28T08:44:38Z</dcterms:created>
  <dcterms:modified xsi:type="dcterms:W3CDTF">2019-11-15T08:07:56Z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